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<sst xmlns="http://schemas.openxmlformats.org/spreadsheetml/2006/main" count="235" uniqueCount="130">
  <si>
    <t>Башмачанська СШ</t>
  </si>
  <si>
    <t>Березнуватівська СШ</t>
  </si>
  <si>
    <t>Василівська СШ</t>
  </si>
  <si>
    <t>Військова СШ</t>
  </si>
  <si>
    <t>Дзержинівська СШ</t>
  </si>
  <si>
    <t>Єлізарівська СШ</t>
  </si>
  <si>
    <t>Жданівська СШ</t>
  </si>
  <si>
    <t>Криничанська СШ</t>
  </si>
  <si>
    <t>Микільська Н/Д СШ</t>
  </si>
  <si>
    <t>Мопрівська СШ</t>
  </si>
  <si>
    <t>Незабудинська СШ</t>
  </si>
  <si>
    <t>Новомар'Ївська СШ</t>
  </si>
  <si>
    <t>Олександропіль.СШ</t>
  </si>
  <si>
    <t>Письмечівська СШ</t>
  </si>
  <si>
    <t>Привільнянська СШ</t>
  </si>
  <si>
    <t>Промінська СШ</t>
  </si>
  <si>
    <t>С/Михайлівська СШ</t>
  </si>
  <si>
    <t>Тритузнянська СШ</t>
  </si>
  <si>
    <t>Широчанська СШ</t>
  </si>
  <si>
    <t>Новопокровська Г.</t>
  </si>
  <si>
    <t>Солонянська СШ1</t>
  </si>
  <si>
    <t>Солонянська СШ2</t>
  </si>
  <si>
    <t>Райво</t>
  </si>
  <si>
    <t>Новопокровська НСШ</t>
  </si>
  <si>
    <t>Аполонівська НСШ</t>
  </si>
  <si>
    <t>ДЮСШ</t>
  </si>
  <si>
    <t xml:space="preserve">З/Хутірська НСШ                    </t>
  </si>
  <si>
    <t>Котлярівська НСШ</t>
  </si>
  <si>
    <t>М/Калинівська НСШ</t>
  </si>
  <si>
    <t>М/Захаринська НСШ</t>
  </si>
  <si>
    <t>Миропільська НСШ</t>
  </si>
  <si>
    <t>Павлівська НСШ</t>
  </si>
  <si>
    <t>Петриківська НСШ</t>
  </si>
  <si>
    <t>Ч/Маяцька НСШ</t>
  </si>
  <si>
    <t>Оріхівська ПШ</t>
  </si>
  <si>
    <t>Аполонівська Д/У</t>
  </si>
  <si>
    <t>Єлізарівська ДУ</t>
  </si>
  <si>
    <t>Жданівська ДУ</t>
  </si>
  <si>
    <t>Новопокровська ДУ</t>
  </si>
  <si>
    <t>Солонянська ДУ</t>
  </si>
  <si>
    <t>Кам"янська ДУ</t>
  </si>
  <si>
    <t>прац</t>
  </si>
  <si>
    <t>№</t>
  </si>
  <si>
    <t>Установа</t>
  </si>
  <si>
    <t>Калинівська НСШ</t>
  </si>
  <si>
    <t>Допомога</t>
  </si>
  <si>
    <t>Лисенко</t>
  </si>
  <si>
    <t>Ткаченко</t>
  </si>
  <si>
    <t>Калин</t>
  </si>
  <si>
    <t>сума</t>
  </si>
  <si>
    <t>на 1 пр</t>
  </si>
  <si>
    <t>%</t>
  </si>
  <si>
    <t>ВМ</t>
  </si>
  <si>
    <t>облоно</t>
  </si>
  <si>
    <t>башмачанська д/у</t>
  </si>
  <si>
    <t>кубок</t>
  </si>
  <si>
    <t>грамоти</t>
  </si>
  <si>
    <t>мяч в/б</t>
  </si>
  <si>
    <t>мяч ф/б</t>
  </si>
  <si>
    <t>мяч н/т</t>
  </si>
  <si>
    <t>секун</t>
  </si>
  <si>
    <t>ракетка</t>
  </si>
  <si>
    <t>шахм</t>
  </si>
  <si>
    <t>шашки</t>
  </si>
  <si>
    <t>доска</t>
  </si>
  <si>
    <t>мегаф</t>
  </si>
  <si>
    <t>сумка</t>
  </si>
  <si>
    <t>Бала</t>
  </si>
  <si>
    <t>наст.теніс</t>
  </si>
  <si>
    <t>зайн. місце</t>
  </si>
  <si>
    <t>ч</t>
  </si>
  <si>
    <t>ж</t>
  </si>
  <si>
    <t>ком</t>
  </si>
  <si>
    <t xml:space="preserve">   шашки</t>
  </si>
  <si>
    <t>місце</t>
  </si>
  <si>
    <t xml:space="preserve"> зайн. місце</t>
  </si>
  <si>
    <t xml:space="preserve">   ш ах и</t>
  </si>
  <si>
    <t xml:space="preserve"> </t>
  </si>
  <si>
    <t>загальне</t>
  </si>
  <si>
    <t>к. стрільба</t>
  </si>
  <si>
    <t xml:space="preserve">РЕЗУЛЬТАТИ СПОРТИВНИХ ЗМАГАНЬ СЕРЕД </t>
  </si>
  <si>
    <t xml:space="preserve">ЧЛЕНІВ ПРОФСПІЛКИ ОСВІТЯН </t>
  </si>
  <si>
    <t>Новопокровська СШ</t>
  </si>
  <si>
    <t>2012р</t>
  </si>
  <si>
    <t>см</t>
  </si>
  <si>
    <t>см-сума місць, ком-командне місце</t>
  </si>
  <si>
    <t>неучасть команди у будь-якому виді-27місце</t>
  </si>
  <si>
    <t>КОМАНДНИХ</t>
  </si>
  <si>
    <t>ЗМАГАНЬ  СЕРЕД</t>
  </si>
  <si>
    <t>заявки на путівки</t>
  </si>
  <si>
    <t>1-зм, 05,06</t>
  </si>
  <si>
    <t>2-зм, 25,06</t>
  </si>
  <si>
    <t>3-зм, 15,07</t>
  </si>
  <si>
    <t>4-зм, 04,07</t>
  </si>
  <si>
    <t>1-зм, 22,06</t>
  </si>
  <si>
    <t>2-зм,17,07</t>
  </si>
  <si>
    <t>1-зм,24,06</t>
  </si>
  <si>
    <t>2-зм, 18,07</t>
  </si>
  <si>
    <t>Литвин Т.В.</t>
  </si>
  <si>
    <t>Сангул М.В.</t>
  </si>
  <si>
    <t>Купрій Б.І.</t>
  </si>
  <si>
    <t>Баглай І.Ю.</t>
  </si>
  <si>
    <t>Бабак О.Л.</t>
  </si>
  <si>
    <t>Шуригіна К.О.</t>
  </si>
  <si>
    <t>Петручик Д.О.</t>
  </si>
  <si>
    <t>Онищенко О.В.</t>
  </si>
  <si>
    <t>Залюбовська І.М.</t>
  </si>
  <si>
    <t>Залюбовський К.М.</t>
  </si>
  <si>
    <t>Кесь Д.Д.</t>
  </si>
  <si>
    <t>Порох М.І.</t>
  </si>
  <si>
    <t>Карпов О.С.</t>
  </si>
  <si>
    <t>Скугарєв М.В.</t>
  </si>
  <si>
    <t>Лісова казка  97 - 05</t>
  </si>
  <si>
    <t>В. Дубініна  6 -18</t>
  </si>
  <si>
    <t>Попов Р.О. - д/у</t>
  </si>
  <si>
    <t>Куліш Д.О.</t>
  </si>
  <si>
    <t>Ласлова А.В.</t>
  </si>
  <si>
    <t>Колосов Є.Г.</t>
  </si>
  <si>
    <t xml:space="preserve">                           Орльонок  7 - 18</t>
  </si>
  <si>
    <t>Оздоровлення 2012</t>
  </si>
  <si>
    <t>Басараб А.О.</t>
  </si>
  <si>
    <t>Шевченко Т.С.</t>
  </si>
  <si>
    <t>Бесараб С.В.</t>
  </si>
  <si>
    <t>Косенко Л.А.</t>
  </si>
  <si>
    <t>Кучерява Ю.М.</t>
  </si>
  <si>
    <t>16,03,98</t>
  </si>
  <si>
    <t>31,10,99</t>
  </si>
  <si>
    <t>25,03,01</t>
  </si>
  <si>
    <t>Джегайло К.А.</t>
  </si>
  <si>
    <t>Матвійчук М.В.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</si>
</sst>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16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selection activeCell="E23" sqref="E23"/>
    </sheetView>
  </sheetViews>
  <sheetFormatPr defaultColWidth="9.140625" defaultRowHeight="12.75"/>
  <cols>
    <col min="1" max="1" width="4.140625" style="0" customWidth="1"/>
    <col min="2" max="2" width="19.28125" style="0" customWidth="1"/>
    <col min="3" max="3" width="13.00390625" style="0" customWidth="1"/>
    <col min="4" max="4" width="13.8515625" style="0" customWidth="1"/>
    <col min="5" max="5" width="17.28125" style="0" customWidth="1"/>
    <col min="6" max="6" width="11.140625" style="0" customWidth="1"/>
    <col min="7" max="7" width="0.5625" style="0" customWidth="1"/>
    <col min="8" max="8" width="10.7109375" style="0" customWidth="1"/>
    <col min="9" max="9" width="10.8515625" style="0" customWidth="1"/>
    <col min="10" max="10" width="0.42578125" style="0" customWidth="1"/>
    <col min="11" max="11" width="11.7109375" style="0" customWidth="1"/>
    <col min="12" max="12" width="14.140625" style="0" customWidth="1"/>
    <col min="13" max="13" width="0.42578125" style="0" customWidth="1"/>
    <col min="14" max="14" width="5.28125" style="0" customWidth="1"/>
    <col min="15" max="15" width="4.57421875" style="0" customWidth="1"/>
    <col min="16" max="16" width="6.00390625" style="0" customWidth="1"/>
    <col min="17" max="17" width="4.7109375" style="0" customWidth="1"/>
    <col min="18" max="18" width="0.5625" style="0" customWidth="1"/>
    <col min="19" max="19" width="4.8515625" style="0" customWidth="1"/>
    <col min="20" max="20" width="0.42578125" style="0" customWidth="1"/>
    <col min="21" max="21" width="3.28125" style="0" customWidth="1"/>
    <col min="22" max="22" width="2.8515625" style="0" customWidth="1"/>
    <col min="23" max="23" width="2.57421875" style="0" customWidth="1"/>
  </cols>
  <sheetData>
    <row r="1" spans="1:22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2"/>
      <c r="P1" s="1"/>
      <c r="Q1" s="1"/>
      <c r="R1" s="1"/>
      <c r="S1" s="1"/>
      <c r="T1" s="1"/>
      <c r="U1" s="1"/>
      <c r="V1" s="1"/>
    </row>
    <row r="2" spans="1:22" ht="12.75">
      <c r="A2" s="7"/>
      <c r="B2" s="7"/>
      <c r="C2" s="7"/>
      <c r="D2" s="15" t="s">
        <v>119</v>
      </c>
      <c r="E2" s="1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2" ht="12.75">
      <c r="A4" s="1"/>
      <c r="B4" s="1"/>
      <c r="C4" s="16" t="s">
        <v>118</v>
      </c>
      <c r="D4" s="16"/>
      <c r="E4" s="16"/>
      <c r="F4" s="16"/>
      <c r="G4" s="4"/>
      <c r="H4" s="16" t="s">
        <v>112</v>
      </c>
      <c r="I4" s="16"/>
      <c r="J4" s="1"/>
      <c r="K4" s="16" t="s">
        <v>113</v>
      </c>
      <c r="L4" s="16"/>
    </row>
    <row r="5" spans="1:12" ht="12.75">
      <c r="A5" s="1"/>
      <c r="B5" s="1" t="s">
        <v>89</v>
      </c>
      <c r="C5" s="13" t="s">
        <v>90</v>
      </c>
      <c r="D5" s="13" t="s">
        <v>91</v>
      </c>
      <c r="E5" s="1" t="s">
        <v>92</v>
      </c>
      <c r="F5" s="1" t="s">
        <v>93</v>
      </c>
      <c r="G5" s="1"/>
      <c r="H5" s="1" t="s">
        <v>94</v>
      </c>
      <c r="I5" s="1" t="s">
        <v>95</v>
      </c>
      <c r="J5" s="1"/>
      <c r="K5" s="1" t="s">
        <v>96</v>
      </c>
      <c r="L5" s="1" t="s">
        <v>97</v>
      </c>
    </row>
    <row r="6" spans="1:12" ht="12.75">
      <c r="A6" s="1" t="s">
        <v>42</v>
      </c>
      <c r="B6" s="1" t="s">
        <v>43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>
        <v>1</v>
      </c>
      <c r="B7" s="1" t="s">
        <v>0</v>
      </c>
      <c r="C7" s="1">
        <v>5</v>
      </c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>
        <v>2</v>
      </c>
      <c r="B8" s="1" t="s">
        <v>1</v>
      </c>
      <c r="C8" s="1" t="s">
        <v>102</v>
      </c>
      <c r="D8" s="1" t="s">
        <v>105</v>
      </c>
      <c r="E8" s="1" t="s">
        <v>103</v>
      </c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 t="s">
        <v>104</v>
      </c>
      <c r="D9" s="1"/>
      <c r="E9" s="1" t="s">
        <v>114</v>
      </c>
      <c r="F9" s="1"/>
      <c r="G9" s="1"/>
      <c r="H9" s="1"/>
      <c r="I9" s="1"/>
      <c r="J9" s="1"/>
      <c r="K9" s="1"/>
      <c r="L9" s="1"/>
    </row>
    <row r="10" spans="1:12" ht="12.75">
      <c r="A10" s="1">
        <v>3</v>
      </c>
      <c r="B10" s="1" t="s">
        <v>2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>
        <v>4</v>
      </c>
      <c r="B11" s="1" t="s">
        <v>3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>
        <v>5</v>
      </c>
      <c r="B12" s="1" t="s">
        <v>4</v>
      </c>
      <c r="C12" s="1">
        <v>0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>
        <v>6</v>
      </c>
      <c r="B13" s="1" t="s">
        <v>5</v>
      </c>
      <c r="C13" s="1"/>
      <c r="D13" s="1">
        <v>1</v>
      </c>
      <c r="E13" s="1"/>
      <c r="F13" s="1"/>
      <c r="G13" s="1"/>
      <c r="H13" s="1"/>
      <c r="I13" s="1"/>
      <c r="J13" s="1"/>
      <c r="K13" s="1"/>
      <c r="L13" s="1"/>
    </row>
    <row r="14" spans="1:12" ht="12.75">
      <c r="A14" s="1">
        <v>7</v>
      </c>
      <c r="B14" s="1" t="s">
        <v>6</v>
      </c>
      <c r="C14" s="1">
        <v>5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>
        <v>8</v>
      </c>
      <c r="B15" s="1" t="s">
        <v>7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>
        <v>9</v>
      </c>
      <c r="B16" s="1" t="s">
        <v>8</v>
      </c>
      <c r="C16" s="1"/>
      <c r="D16" s="1">
        <v>2</v>
      </c>
      <c r="E16" s="1"/>
      <c r="F16" s="1"/>
      <c r="G16" s="1"/>
      <c r="H16" s="1"/>
      <c r="I16" s="1"/>
      <c r="J16" s="1"/>
      <c r="K16" s="1"/>
      <c r="L16" s="1"/>
    </row>
    <row r="17" spans="1:12" ht="12.75">
      <c r="A17" s="1">
        <v>10</v>
      </c>
      <c r="B17" s="1" t="s">
        <v>9</v>
      </c>
      <c r="C17" s="1">
        <v>0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>
        <v>11</v>
      </c>
      <c r="B18" s="1" t="s">
        <v>10</v>
      </c>
      <c r="C18" s="1">
        <v>0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>
        <v>12</v>
      </c>
      <c r="B19" s="1" t="s">
        <v>11</v>
      </c>
      <c r="C19" s="1">
        <v>0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>
        <v>13</v>
      </c>
      <c r="B20" s="1" t="s">
        <v>12</v>
      </c>
      <c r="C20" s="1">
        <v>0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>
        <v>14</v>
      </c>
      <c r="B21" s="1" t="s">
        <v>13</v>
      </c>
      <c r="C21" s="1"/>
      <c r="D21" s="1"/>
      <c r="E21" s="1" t="s">
        <v>115</v>
      </c>
      <c r="F21" s="1"/>
      <c r="G21" s="1"/>
      <c r="H21" s="1"/>
      <c r="I21" s="1"/>
      <c r="J21" s="1"/>
      <c r="K21" s="1"/>
      <c r="L21" s="1"/>
    </row>
    <row r="22" spans="1:12" ht="12.75">
      <c r="A22" s="1">
        <v>15</v>
      </c>
      <c r="B22" s="1" t="s">
        <v>14</v>
      </c>
      <c r="C22" s="1"/>
      <c r="D22" s="1"/>
      <c r="E22" s="1" t="s">
        <v>116</v>
      </c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 t="s">
        <v>129</v>
      </c>
      <c r="F23" s="1"/>
      <c r="G23" s="1"/>
      <c r="H23" s="1"/>
      <c r="I23" s="1"/>
      <c r="J23" s="1"/>
      <c r="K23" s="1"/>
      <c r="L23" s="1"/>
    </row>
    <row r="24" spans="1:12" ht="12.75">
      <c r="A24" s="1">
        <v>16</v>
      </c>
      <c r="B24" s="1" t="s">
        <v>15</v>
      </c>
      <c r="C24" s="1">
        <v>0</v>
      </c>
      <c r="D24" s="1"/>
      <c r="E24" s="1"/>
      <c r="F24" s="1"/>
      <c r="G24" s="1"/>
      <c r="H24" s="1"/>
      <c r="I24" s="1" t="s">
        <v>127</v>
      </c>
      <c r="J24" s="1"/>
      <c r="K24" s="1"/>
      <c r="L24" s="1"/>
    </row>
    <row r="25" spans="1:12" ht="12.75">
      <c r="A25" s="1">
        <v>17</v>
      </c>
      <c r="B25" s="1" t="s">
        <v>16</v>
      </c>
      <c r="C25" s="1"/>
      <c r="D25" s="1"/>
      <c r="E25" s="1" t="s">
        <v>109</v>
      </c>
      <c r="F25" s="1"/>
      <c r="G25" s="1"/>
      <c r="H25" s="1"/>
      <c r="I25" s="1" t="s">
        <v>108</v>
      </c>
      <c r="J25" s="1"/>
      <c r="K25" s="1"/>
      <c r="L25" s="1"/>
    </row>
    <row r="26" spans="1:12" ht="12.75">
      <c r="A26" s="1"/>
      <c r="B26" s="1"/>
      <c r="C26" s="1"/>
      <c r="D26" s="1"/>
      <c r="E26" s="1" t="s">
        <v>110</v>
      </c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 t="s">
        <v>111</v>
      </c>
      <c r="F27" s="1"/>
      <c r="G27" s="1"/>
      <c r="H27" s="1"/>
      <c r="I27" s="1"/>
      <c r="J27" s="1"/>
      <c r="K27" s="1"/>
      <c r="L27" s="1"/>
    </row>
    <row r="28" spans="1:12" ht="12.75">
      <c r="A28" s="1">
        <v>18</v>
      </c>
      <c r="B28" s="1" t="s">
        <v>17</v>
      </c>
      <c r="C28" s="1"/>
      <c r="D28" s="1">
        <v>3</v>
      </c>
      <c r="E28" s="1">
        <v>4</v>
      </c>
      <c r="F28" s="1"/>
      <c r="G28" s="1"/>
      <c r="H28" s="1"/>
      <c r="I28" s="1"/>
      <c r="J28" s="1"/>
      <c r="K28" s="1"/>
      <c r="L28" s="1"/>
    </row>
    <row r="29" spans="1:12" ht="12.75">
      <c r="A29" s="1">
        <v>19</v>
      </c>
      <c r="B29" s="1" t="s">
        <v>18</v>
      </c>
      <c r="C29" s="1"/>
      <c r="D29" s="1" t="s">
        <v>117</v>
      </c>
      <c r="E29" s="1"/>
      <c r="F29" s="1"/>
      <c r="G29" s="1"/>
      <c r="H29" s="1"/>
      <c r="I29" s="1"/>
      <c r="J29" s="1"/>
      <c r="K29" s="1"/>
      <c r="L29" s="1"/>
    </row>
    <row r="30" spans="1:12" ht="12.75">
      <c r="A30" s="1">
        <v>21</v>
      </c>
      <c r="B30" s="1" t="s">
        <v>21</v>
      </c>
      <c r="C30" s="1">
        <v>4</v>
      </c>
      <c r="D30" s="1"/>
      <c r="E30" s="1"/>
      <c r="F30" s="1"/>
      <c r="G30" s="1"/>
      <c r="H30" s="1"/>
      <c r="I30" s="1" t="s">
        <v>125</v>
      </c>
      <c r="J30" s="1"/>
      <c r="K30" s="1"/>
      <c r="L30" s="1"/>
    </row>
    <row r="31" spans="1:12" ht="12.75">
      <c r="A31" s="1">
        <v>22</v>
      </c>
      <c r="B31" s="1" t="s">
        <v>20</v>
      </c>
      <c r="C31" s="1"/>
      <c r="D31" s="1"/>
      <c r="E31" s="1"/>
      <c r="F31" s="1" t="s">
        <v>98</v>
      </c>
      <c r="G31" s="1"/>
      <c r="H31" s="1"/>
      <c r="I31" s="1" t="s">
        <v>100</v>
      </c>
      <c r="J31" s="1"/>
      <c r="K31" s="1" t="s">
        <v>99</v>
      </c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 t="s">
        <v>101</v>
      </c>
      <c r="J32" s="1"/>
      <c r="K32" s="1"/>
      <c r="L32" s="1"/>
    </row>
    <row r="33" spans="1:12" ht="12.75">
      <c r="A33" s="1">
        <v>23</v>
      </c>
      <c r="B33" s="1" t="s">
        <v>22</v>
      </c>
      <c r="C33" s="1"/>
      <c r="D33" s="1" t="s">
        <v>120</v>
      </c>
      <c r="E33" s="1" t="s">
        <v>121</v>
      </c>
      <c r="F33" s="1"/>
      <c r="G33" s="1"/>
      <c r="H33" s="1"/>
      <c r="I33" s="1" t="s">
        <v>126</v>
      </c>
      <c r="J33" s="1"/>
      <c r="K33" s="1"/>
      <c r="L33" s="1"/>
    </row>
    <row r="34" spans="1:12" ht="12.75">
      <c r="A34" s="1">
        <v>24</v>
      </c>
      <c r="B34" s="1" t="s">
        <v>23</v>
      </c>
      <c r="C34" s="1"/>
      <c r="D34" s="1"/>
      <c r="E34" s="1" t="s">
        <v>123</v>
      </c>
      <c r="F34" s="1"/>
      <c r="G34" s="1"/>
      <c r="H34" s="1"/>
      <c r="I34" s="1"/>
      <c r="J34" s="1"/>
      <c r="K34" s="1"/>
      <c r="L34" s="1"/>
    </row>
    <row r="35" spans="1:12" ht="12.75">
      <c r="A35" s="1">
        <v>25</v>
      </c>
      <c r="B35" s="1" t="s">
        <v>24</v>
      </c>
      <c r="C35" s="1"/>
      <c r="D35" s="1">
        <v>1</v>
      </c>
      <c r="E35" s="1"/>
      <c r="F35" s="1"/>
      <c r="G35" s="1"/>
      <c r="H35" s="1"/>
      <c r="I35" s="1"/>
      <c r="J35" s="1"/>
      <c r="K35" s="1"/>
      <c r="L35" s="1"/>
    </row>
    <row r="36" spans="1:12" ht="12.75">
      <c r="A36" s="1">
        <v>26</v>
      </c>
      <c r="B36" s="1" t="s">
        <v>25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>
        <v>27</v>
      </c>
      <c r="B37" s="1" t="s">
        <v>26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>
        <v>28</v>
      </c>
      <c r="B38" s="1" t="s">
        <v>44</v>
      </c>
      <c r="C38" s="1"/>
      <c r="D38" s="1"/>
      <c r="E38" s="1"/>
      <c r="F38" s="1"/>
      <c r="G38" s="1"/>
      <c r="H38" s="1"/>
      <c r="I38" s="1"/>
      <c r="J38" s="1"/>
      <c r="K38" s="1">
        <v>1</v>
      </c>
      <c r="L38" s="1"/>
    </row>
    <row r="39" spans="1:12" ht="12.75">
      <c r="A39" s="1">
        <v>29</v>
      </c>
      <c r="B39" s="1" t="s">
        <v>27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>
        <v>30</v>
      </c>
      <c r="B40" s="1" t="s">
        <v>28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>
        <v>31</v>
      </c>
      <c r="B41" s="1" t="s">
        <v>29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>
        <v>32</v>
      </c>
      <c r="B42" s="1" t="s">
        <v>30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>
        <v>33</v>
      </c>
      <c r="B43" s="1" t="s">
        <v>31</v>
      </c>
      <c r="C43" s="1">
        <v>0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>
        <v>34</v>
      </c>
      <c r="B44" s="1" t="s">
        <v>32</v>
      </c>
      <c r="C44" s="1"/>
      <c r="D44" s="1"/>
      <c r="E44" s="1" t="s">
        <v>106</v>
      </c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 t="s">
        <v>107</v>
      </c>
      <c r="F45" s="1"/>
      <c r="G45" s="1"/>
      <c r="H45" s="1"/>
      <c r="I45" s="1"/>
      <c r="J45" s="1"/>
      <c r="K45" s="1"/>
      <c r="L45" s="1"/>
    </row>
    <row r="46" spans="1:12" ht="12.75">
      <c r="A46" s="1">
        <v>35</v>
      </c>
      <c r="B46" s="1" t="s">
        <v>33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>
        <v>36</v>
      </c>
      <c r="B47" s="1" t="s">
        <v>34</v>
      </c>
      <c r="C47" s="14">
        <v>37954</v>
      </c>
      <c r="D47" s="1">
        <v>1</v>
      </c>
      <c r="E47" s="1"/>
      <c r="F47" s="1"/>
      <c r="G47" s="1"/>
      <c r="H47" s="1"/>
      <c r="I47" s="1"/>
      <c r="J47" s="1"/>
      <c r="K47" s="1"/>
      <c r="L47" s="1"/>
    </row>
    <row r="48" spans="1:12" ht="12.75">
      <c r="A48" s="1">
        <v>37</v>
      </c>
      <c r="B48" s="1" t="s">
        <v>35</v>
      </c>
      <c r="C48" s="1" t="s">
        <v>128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>
        <v>38</v>
      </c>
      <c r="B49" s="1" t="s">
        <v>36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>
        <v>39</v>
      </c>
      <c r="B50" s="1" t="s">
        <v>37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>
        <v>40</v>
      </c>
      <c r="B51" s="1" t="s">
        <v>38</v>
      </c>
      <c r="C51" s="1"/>
      <c r="D51" s="1"/>
      <c r="E51" s="1"/>
      <c r="F51" s="1"/>
      <c r="G51" s="1"/>
      <c r="H51" s="1"/>
      <c r="I51" s="1"/>
      <c r="J51" s="1"/>
      <c r="K51" s="1"/>
      <c r="L51" s="1" t="s">
        <v>124</v>
      </c>
    </row>
    <row r="52" spans="1:12" ht="12.75">
      <c r="A52" s="1">
        <v>41</v>
      </c>
      <c r="B52" s="1" t="s">
        <v>39</v>
      </c>
      <c r="C52" s="1"/>
      <c r="D52" s="1"/>
      <c r="E52" s="1" t="s">
        <v>122</v>
      </c>
      <c r="F52" s="1"/>
      <c r="G52" s="1"/>
      <c r="H52" s="1"/>
      <c r="I52" s="1"/>
      <c r="J52" s="1"/>
      <c r="K52" s="1"/>
      <c r="L52" s="1"/>
    </row>
    <row r="53" spans="1:12" ht="12.75">
      <c r="A53" s="1">
        <v>42</v>
      </c>
      <c r="B53" s="1" t="s">
        <v>40</v>
      </c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mergeCells count="4">
    <mergeCell ref="D2:E2"/>
    <mergeCell ref="C4:F4"/>
    <mergeCell ref="H4:I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SheetLayoutView="100" workbookViewId="0" topLeftCell="A14">
      <selection activeCell="AB29" sqref="AB2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0.42578125" style="0" customWidth="1"/>
    <col min="4" max="5" width="3.00390625" style="0" customWidth="1"/>
    <col min="6" max="6" width="2.7109375" style="0" customWidth="1"/>
    <col min="7" max="7" width="3.7109375" style="0" customWidth="1"/>
    <col min="8" max="8" width="0.42578125" style="0" customWidth="1"/>
    <col min="9" max="9" width="3.00390625" style="0" customWidth="1"/>
    <col min="10" max="10" width="2.7109375" style="0" customWidth="1"/>
    <col min="11" max="11" width="3.00390625" style="0" customWidth="1"/>
    <col min="12" max="12" width="3.57421875" style="0" customWidth="1"/>
    <col min="13" max="13" width="0.42578125" style="0" customWidth="1"/>
    <col min="14" max="14" width="2.7109375" style="0" customWidth="1"/>
    <col min="15" max="15" width="3.00390625" style="0" customWidth="1"/>
    <col min="16" max="16" width="2.8515625" style="0" customWidth="1"/>
    <col min="17" max="17" width="3.57421875" style="0" customWidth="1"/>
    <col min="18" max="18" width="0.42578125" style="0" customWidth="1"/>
    <col min="19" max="19" width="2.7109375" style="0" customWidth="1"/>
    <col min="20" max="21" width="2.8515625" style="0" customWidth="1"/>
    <col min="22" max="22" width="3.57421875" style="0" customWidth="1"/>
    <col min="23" max="23" width="0.42578125" style="0" customWidth="1"/>
    <col min="24" max="24" width="3.8515625" style="0" customWidth="1"/>
    <col min="25" max="25" width="5.00390625" style="0" customWidth="1"/>
    <col min="26" max="26" width="0.2890625" style="0" customWidth="1"/>
  </cols>
  <sheetData>
    <row r="1" spans="1:29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2.75">
      <c r="A2" s="7"/>
      <c r="B2" s="7"/>
      <c r="C2" s="7"/>
      <c r="D2" s="8" t="s">
        <v>80</v>
      </c>
      <c r="E2" s="8"/>
      <c r="F2" s="8"/>
      <c r="G2" s="8"/>
      <c r="H2" s="8"/>
      <c r="I2" s="8" t="s">
        <v>87</v>
      </c>
      <c r="J2" s="8"/>
      <c r="K2" s="8"/>
      <c r="L2" s="8"/>
      <c r="M2" s="8" t="s">
        <v>77</v>
      </c>
      <c r="N2" s="8"/>
      <c r="O2" s="8" t="s">
        <v>88</v>
      </c>
      <c r="P2" s="8"/>
      <c r="Q2" s="8"/>
      <c r="R2" s="8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5" ht="13.5" thickBot="1">
      <c r="A3" s="9"/>
      <c r="B3" s="9"/>
      <c r="C3" s="9"/>
      <c r="D3" s="10" t="s">
        <v>81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8" t="s">
        <v>83</v>
      </c>
      <c r="Q3" s="18"/>
      <c r="R3" s="18"/>
      <c r="S3" s="21"/>
      <c r="T3" s="21"/>
      <c r="U3" s="21"/>
      <c r="V3" s="21"/>
      <c r="W3" s="21"/>
      <c r="X3" s="21"/>
      <c r="Y3" s="22"/>
    </row>
    <row r="4" spans="1:2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"/>
      <c r="Q4" s="3"/>
      <c r="R4" s="1"/>
      <c r="S4" s="6"/>
      <c r="T4" s="6"/>
      <c r="U4" s="6"/>
      <c r="V4" s="6"/>
      <c r="W4" s="6"/>
      <c r="X4" s="6"/>
      <c r="Y4" s="6"/>
    </row>
    <row r="5" spans="1:25" ht="12.75">
      <c r="A5" s="1"/>
      <c r="B5" s="1"/>
      <c r="C5" s="1"/>
      <c r="D5" s="3" t="s">
        <v>68</v>
      </c>
      <c r="E5" s="3"/>
      <c r="F5" s="3"/>
      <c r="G5" s="3"/>
      <c r="H5" s="1"/>
      <c r="I5" s="3" t="s">
        <v>73</v>
      </c>
      <c r="J5" s="3"/>
      <c r="K5" s="3"/>
      <c r="L5" s="3"/>
      <c r="M5" s="1"/>
      <c r="N5" s="17" t="s">
        <v>76</v>
      </c>
      <c r="O5" s="16"/>
      <c r="P5" s="16"/>
      <c r="Q5" s="16"/>
      <c r="R5" s="1"/>
      <c r="S5" s="17" t="s">
        <v>79</v>
      </c>
      <c r="T5" s="17"/>
      <c r="U5" s="17"/>
      <c r="V5" s="17"/>
      <c r="W5" s="1"/>
      <c r="X5" s="17" t="s">
        <v>78</v>
      </c>
      <c r="Y5" s="16"/>
    </row>
    <row r="6" spans="1:25" ht="12.75">
      <c r="A6" s="1"/>
      <c r="B6" s="1"/>
      <c r="C6" s="1"/>
      <c r="D6" s="1" t="s">
        <v>69</v>
      </c>
      <c r="E6" s="1"/>
      <c r="F6" s="1"/>
      <c r="G6" s="1"/>
      <c r="H6" s="1"/>
      <c r="I6" s="16" t="s">
        <v>75</v>
      </c>
      <c r="J6" s="16"/>
      <c r="K6" s="16"/>
      <c r="L6" s="16"/>
      <c r="M6" s="1"/>
      <c r="N6" s="16" t="s">
        <v>75</v>
      </c>
      <c r="O6" s="16"/>
      <c r="P6" s="16"/>
      <c r="Q6" s="16"/>
      <c r="R6" s="1"/>
      <c r="S6" s="23" t="s">
        <v>75</v>
      </c>
      <c r="T6" s="17"/>
      <c r="U6" s="17"/>
      <c r="V6" s="17"/>
      <c r="W6" s="1"/>
      <c r="X6" s="24" t="s">
        <v>74</v>
      </c>
      <c r="Y6" s="20"/>
    </row>
    <row r="7" spans="1:25" ht="12.75">
      <c r="A7" s="1"/>
      <c r="B7" s="1"/>
      <c r="C7" s="1"/>
      <c r="D7" s="1" t="s">
        <v>70</v>
      </c>
      <c r="E7" s="1" t="s">
        <v>71</v>
      </c>
      <c r="F7" s="1" t="s">
        <v>84</v>
      </c>
      <c r="G7" s="1" t="s">
        <v>72</v>
      </c>
      <c r="H7" s="1"/>
      <c r="I7" s="1" t="s">
        <v>70</v>
      </c>
      <c r="J7" s="1" t="s">
        <v>71</v>
      </c>
      <c r="K7" s="1" t="s">
        <v>84</v>
      </c>
      <c r="L7" s="1" t="s">
        <v>72</v>
      </c>
      <c r="M7" s="1"/>
      <c r="N7" s="1" t="s">
        <v>70</v>
      </c>
      <c r="O7" s="1" t="s">
        <v>71</v>
      </c>
      <c r="P7" s="1" t="s">
        <v>84</v>
      </c>
      <c r="Q7" s="1" t="s">
        <v>72</v>
      </c>
      <c r="R7" s="1"/>
      <c r="S7" s="1" t="s">
        <v>70</v>
      </c>
      <c r="T7" s="1" t="s">
        <v>71</v>
      </c>
      <c r="U7" s="1" t="s">
        <v>84</v>
      </c>
      <c r="V7" s="1" t="s">
        <v>72</v>
      </c>
      <c r="W7" s="1"/>
      <c r="X7" s="1" t="s">
        <v>84</v>
      </c>
      <c r="Y7" s="1" t="s">
        <v>72</v>
      </c>
    </row>
    <row r="8" spans="1:25" ht="12.75">
      <c r="A8" s="1" t="s">
        <v>42</v>
      </c>
      <c r="B8" s="1" t="s">
        <v>43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 t="s">
        <v>77</v>
      </c>
      <c r="T8" s="1" t="s">
        <v>77</v>
      </c>
      <c r="U8" s="1" t="s">
        <v>77</v>
      </c>
      <c r="V8" s="1" t="s">
        <v>77</v>
      </c>
      <c r="W8" s="1"/>
      <c r="X8" s="1"/>
      <c r="Y8" s="1"/>
    </row>
    <row r="9" spans="1:25" ht="12.75">
      <c r="A9" s="1">
        <v>1</v>
      </c>
      <c r="B9" s="1" t="s">
        <v>0</v>
      </c>
      <c r="C9" s="1"/>
      <c r="D9" s="1">
        <v>10</v>
      </c>
      <c r="E9" s="1">
        <v>27</v>
      </c>
      <c r="F9" s="1">
        <v>37</v>
      </c>
      <c r="G9" s="1">
        <v>16</v>
      </c>
      <c r="H9" s="1"/>
      <c r="I9" s="1">
        <v>1</v>
      </c>
      <c r="J9" s="1">
        <v>10</v>
      </c>
      <c r="K9" s="1">
        <v>11</v>
      </c>
      <c r="L9" s="1">
        <v>4</v>
      </c>
      <c r="M9" s="1"/>
      <c r="N9" s="1"/>
      <c r="O9" s="1"/>
      <c r="P9" s="1"/>
      <c r="Q9" s="1">
        <v>27</v>
      </c>
      <c r="R9" s="1"/>
      <c r="S9" s="1">
        <v>2</v>
      </c>
      <c r="T9" s="1">
        <v>7</v>
      </c>
      <c r="U9" s="1">
        <v>9</v>
      </c>
      <c r="V9" s="25">
        <v>2</v>
      </c>
      <c r="W9" s="1"/>
      <c r="X9" s="1">
        <f>G9+L9+Q9+V9</f>
        <v>49</v>
      </c>
      <c r="Y9" s="1">
        <v>10</v>
      </c>
    </row>
    <row r="10" spans="1:25" ht="12.75">
      <c r="A10" s="1">
        <v>2</v>
      </c>
      <c r="B10" s="1" t="s">
        <v>1</v>
      </c>
      <c r="C10" s="1"/>
      <c r="D10" s="1">
        <v>27</v>
      </c>
      <c r="E10" s="1">
        <v>7</v>
      </c>
      <c r="F10" s="1">
        <v>34</v>
      </c>
      <c r="G10" s="1">
        <v>14</v>
      </c>
      <c r="H10" s="1"/>
      <c r="I10" s="1">
        <v>27</v>
      </c>
      <c r="J10" s="1">
        <v>4</v>
      </c>
      <c r="K10" s="1">
        <v>31</v>
      </c>
      <c r="L10" s="1">
        <v>8</v>
      </c>
      <c r="M10" s="1"/>
      <c r="N10" s="1">
        <v>7</v>
      </c>
      <c r="O10" s="1">
        <v>1</v>
      </c>
      <c r="P10" s="1">
        <v>8</v>
      </c>
      <c r="Q10" s="25">
        <v>1</v>
      </c>
      <c r="R10" s="1"/>
      <c r="S10" s="1">
        <v>14</v>
      </c>
      <c r="T10" s="1">
        <v>27</v>
      </c>
      <c r="U10" s="1">
        <v>41</v>
      </c>
      <c r="V10" s="1">
        <v>22</v>
      </c>
      <c r="W10" s="1"/>
      <c r="X10" s="1">
        <f aca="true" t="shared" si="0" ref="X10:X49">G10+L10+Q10+V10</f>
        <v>45</v>
      </c>
      <c r="Y10" s="1">
        <v>8</v>
      </c>
    </row>
    <row r="11" spans="1:25" ht="12.75">
      <c r="A11" s="1">
        <v>3</v>
      </c>
      <c r="B11" s="1" t="s">
        <v>2</v>
      </c>
      <c r="C11" s="1"/>
      <c r="D11" s="1">
        <v>27</v>
      </c>
      <c r="E11" s="1">
        <v>5</v>
      </c>
      <c r="F11" s="1">
        <v>32</v>
      </c>
      <c r="G11" s="1">
        <v>10</v>
      </c>
      <c r="H11" s="1"/>
      <c r="I11" s="1"/>
      <c r="J11" s="1"/>
      <c r="K11" s="1"/>
      <c r="L11" s="1">
        <v>27</v>
      </c>
      <c r="M11" s="1"/>
      <c r="N11" s="1"/>
      <c r="O11" s="1"/>
      <c r="P11" s="1"/>
      <c r="Q11" s="1">
        <v>27</v>
      </c>
      <c r="R11" s="1"/>
      <c r="S11" s="1"/>
      <c r="T11" s="1"/>
      <c r="U11" s="1"/>
      <c r="V11" s="1">
        <v>27</v>
      </c>
      <c r="W11" s="1"/>
      <c r="X11" s="1">
        <f t="shared" si="0"/>
        <v>91</v>
      </c>
      <c r="Y11" s="1">
        <v>21</v>
      </c>
    </row>
    <row r="12" spans="1:25" ht="12.75">
      <c r="A12" s="1">
        <v>4</v>
      </c>
      <c r="B12" s="1" t="s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 t="shared" si="0"/>
        <v>0</v>
      </c>
      <c r="Y12" s="1">
        <v>0</v>
      </c>
    </row>
    <row r="13" spans="1:25" ht="12.75">
      <c r="A13" s="1">
        <v>5</v>
      </c>
      <c r="B13" s="1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f t="shared" si="0"/>
        <v>0</v>
      </c>
      <c r="Y13" s="1">
        <v>0</v>
      </c>
    </row>
    <row r="14" spans="1:25" ht="12.75">
      <c r="A14" s="1">
        <v>6</v>
      </c>
      <c r="B14" s="1" t="s">
        <v>5</v>
      </c>
      <c r="C14" s="1"/>
      <c r="D14" s="1">
        <v>6</v>
      </c>
      <c r="E14" s="1">
        <v>9</v>
      </c>
      <c r="F14" s="1">
        <v>15</v>
      </c>
      <c r="G14" s="25">
        <v>3</v>
      </c>
      <c r="H14" s="1"/>
      <c r="I14" s="1"/>
      <c r="J14" s="1"/>
      <c r="K14" s="1"/>
      <c r="L14" s="1">
        <v>27</v>
      </c>
      <c r="M14" s="1"/>
      <c r="N14" s="1">
        <v>2</v>
      </c>
      <c r="O14" s="1">
        <v>27</v>
      </c>
      <c r="P14" s="1">
        <v>29</v>
      </c>
      <c r="Q14" s="1">
        <v>4</v>
      </c>
      <c r="R14" s="1"/>
      <c r="S14" s="1">
        <v>10</v>
      </c>
      <c r="T14" s="1">
        <v>27</v>
      </c>
      <c r="U14" s="1">
        <v>37</v>
      </c>
      <c r="V14" s="1">
        <v>18</v>
      </c>
      <c r="W14" s="1"/>
      <c r="X14" s="1">
        <f t="shared" si="0"/>
        <v>52</v>
      </c>
      <c r="Y14" s="1">
        <v>12</v>
      </c>
    </row>
    <row r="15" spans="1:25" ht="12.75">
      <c r="A15" s="1">
        <v>7</v>
      </c>
      <c r="B15" s="1" t="s">
        <v>6</v>
      </c>
      <c r="C15" s="1"/>
      <c r="D15" s="1">
        <v>27</v>
      </c>
      <c r="E15" s="1">
        <v>9</v>
      </c>
      <c r="F15" s="1">
        <v>36</v>
      </c>
      <c r="G15" s="1">
        <v>15</v>
      </c>
      <c r="H15" s="1"/>
      <c r="I15" s="1">
        <v>10</v>
      </c>
      <c r="J15" s="1">
        <v>4</v>
      </c>
      <c r="K15" s="1">
        <v>14</v>
      </c>
      <c r="L15" s="1">
        <v>5</v>
      </c>
      <c r="M15" s="1"/>
      <c r="N15" s="1">
        <v>5</v>
      </c>
      <c r="O15" s="1">
        <v>27</v>
      </c>
      <c r="P15" s="1">
        <v>32</v>
      </c>
      <c r="Q15" s="1">
        <v>10</v>
      </c>
      <c r="R15" s="1"/>
      <c r="S15" s="1">
        <v>27</v>
      </c>
      <c r="T15" s="1">
        <v>4</v>
      </c>
      <c r="U15" s="1">
        <v>31</v>
      </c>
      <c r="V15" s="1">
        <v>13</v>
      </c>
      <c r="W15" s="1"/>
      <c r="X15" s="1">
        <f t="shared" si="0"/>
        <v>43</v>
      </c>
      <c r="Y15" s="1">
        <v>7</v>
      </c>
    </row>
    <row r="16" spans="1:25" ht="12.75">
      <c r="A16" s="1">
        <v>8</v>
      </c>
      <c r="B16" s="1" t="s">
        <v>7</v>
      </c>
      <c r="C16" s="1"/>
      <c r="D16" s="1">
        <v>1</v>
      </c>
      <c r="E16" s="1">
        <v>1</v>
      </c>
      <c r="F16" s="1">
        <v>2</v>
      </c>
      <c r="G16" s="25">
        <v>1</v>
      </c>
      <c r="H16" s="1"/>
      <c r="I16" s="1">
        <v>27</v>
      </c>
      <c r="J16" s="1">
        <v>6</v>
      </c>
      <c r="K16" s="1">
        <v>33</v>
      </c>
      <c r="L16" s="1">
        <v>9</v>
      </c>
      <c r="M16" s="1"/>
      <c r="N16" s="1">
        <v>27</v>
      </c>
      <c r="O16" s="1">
        <v>4</v>
      </c>
      <c r="P16" s="1">
        <v>31</v>
      </c>
      <c r="Q16" s="1">
        <v>7</v>
      </c>
      <c r="R16" s="1"/>
      <c r="S16" s="1">
        <v>1</v>
      </c>
      <c r="T16" s="1">
        <v>1</v>
      </c>
      <c r="U16" s="1">
        <v>2</v>
      </c>
      <c r="V16" s="25">
        <v>1</v>
      </c>
      <c r="W16" s="1"/>
      <c r="X16" s="1">
        <f t="shared" si="0"/>
        <v>18</v>
      </c>
      <c r="Y16" s="25">
        <v>1</v>
      </c>
    </row>
    <row r="17" spans="1:25" ht="12.75">
      <c r="A17" s="1">
        <v>9</v>
      </c>
      <c r="B17" s="1" t="s">
        <v>8</v>
      </c>
      <c r="C17" s="1"/>
      <c r="D17" s="1">
        <v>12</v>
      </c>
      <c r="E17" s="1">
        <v>27</v>
      </c>
      <c r="F17" s="1">
        <v>39</v>
      </c>
      <c r="G17" s="1">
        <v>17</v>
      </c>
      <c r="H17" s="1"/>
      <c r="I17" s="1"/>
      <c r="J17" s="1"/>
      <c r="K17" s="1"/>
      <c r="L17" s="1">
        <v>27</v>
      </c>
      <c r="M17" s="1"/>
      <c r="N17" s="1">
        <v>1</v>
      </c>
      <c r="O17" s="1">
        <v>27</v>
      </c>
      <c r="P17" s="1">
        <v>28</v>
      </c>
      <c r="Q17" s="25">
        <v>2</v>
      </c>
      <c r="R17" s="1"/>
      <c r="S17" s="1">
        <v>4</v>
      </c>
      <c r="T17" s="1">
        <v>27</v>
      </c>
      <c r="U17" s="1">
        <v>31</v>
      </c>
      <c r="V17" s="1">
        <v>14</v>
      </c>
      <c r="W17" s="1"/>
      <c r="X17" s="1">
        <f t="shared" si="0"/>
        <v>60</v>
      </c>
      <c r="Y17" s="1">
        <v>14</v>
      </c>
    </row>
    <row r="18" spans="1:25" ht="12.75">
      <c r="A18" s="1">
        <v>10</v>
      </c>
      <c r="B18" s="1" t="s">
        <v>9</v>
      </c>
      <c r="C18" s="1"/>
      <c r="D18" s="1">
        <v>12</v>
      </c>
      <c r="E18" s="1">
        <v>27</v>
      </c>
      <c r="F18" s="1">
        <v>39</v>
      </c>
      <c r="G18" s="1">
        <v>17</v>
      </c>
      <c r="H18" s="1"/>
      <c r="I18" s="1">
        <v>7</v>
      </c>
      <c r="J18" s="1">
        <v>27</v>
      </c>
      <c r="K18" s="1">
        <v>34</v>
      </c>
      <c r="L18" s="1">
        <v>10</v>
      </c>
      <c r="M18" s="1"/>
      <c r="N18" s="1">
        <v>27</v>
      </c>
      <c r="O18" s="1">
        <v>2</v>
      </c>
      <c r="P18" s="1">
        <v>29</v>
      </c>
      <c r="Q18" s="25">
        <v>3</v>
      </c>
      <c r="R18" s="1"/>
      <c r="S18" s="1">
        <v>9</v>
      </c>
      <c r="T18" s="1">
        <v>4</v>
      </c>
      <c r="U18" s="1">
        <v>13</v>
      </c>
      <c r="V18" s="1">
        <v>5</v>
      </c>
      <c r="W18" s="1"/>
      <c r="X18" s="1">
        <f t="shared" si="0"/>
        <v>35</v>
      </c>
      <c r="Y18" s="25">
        <v>3</v>
      </c>
    </row>
    <row r="19" spans="1:25" ht="12.75">
      <c r="A19" s="1">
        <v>11</v>
      </c>
      <c r="B19" s="1" t="s">
        <v>10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0"/>
        <v>0</v>
      </c>
      <c r="Y19" s="1">
        <v>0</v>
      </c>
    </row>
    <row r="20" spans="1:25" ht="12.75">
      <c r="A20" s="1">
        <v>12</v>
      </c>
      <c r="B20" s="1" t="s">
        <v>11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0"/>
        <v>0</v>
      </c>
      <c r="Y20" s="1">
        <v>0</v>
      </c>
    </row>
    <row r="21" spans="1:25" ht="12.75">
      <c r="A21" s="1">
        <v>13</v>
      </c>
      <c r="B21" s="1" t="s">
        <v>12</v>
      </c>
      <c r="C21" s="1"/>
      <c r="D21" s="1">
        <v>3</v>
      </c>
      <c r="E21" s="1">
        <v>27</v>
      </c>
      <c r="F21" s="1">
        <v>30</v>
      </c>
      <c r="G21" s="1">
        <v>7</v>
      </c>
      <c r="H21" s="1"/>
      <c r="I21" s="1">
        <v>8</v>
      </c>
      <c r="J21" s="1">
        <v>27</v>
      </c>
      <c r="K21" s="1">
        <v>35</v>
      </c>
      <c r="L21" s="1">
        <v>11</v>
      </c>
      <c r="M21" s="1"/>
      <c r="N21" s="1"/>
      <c r="O21" s="1"/>
      <c r="P21" s="1"/>
      <c r="Q21" s="1">
        <v>27</v>
      </c>
      <c r="R21" s="1"/>
      <c r="S21" s="1">
        <v>6</v>
      </c>
      <c r="T21" s="1">
        <v>8</v>
      </c>
      <c r="U21" s="1">
        <v>14</v>
      </c>
      <c r="V21" s="1">
        <v>6</v>
      </c>
      <c r="W21" s="1"/>
      <c r="X21" s="1">
        <f t="shared" si="0"/>
        <v>51</v>
      </c>
      <c r="Y21" s="1">
        <v>11</v>
      </c>
    </row>
    <row r="22" spans="1:25" ht="12.75">
      <c r="A22" s="1">
        <v>14</v>
      </c>
      <c r="B22" s="1" t="s">
        <v>13</v>
      </c>
      <c r="C22" s="1"/>
      <c r="D22" s="1">
        <v>6</v>
      </c>
      <c r="E22" s="1">
        <v>27</v>
      </c>
      <c r="F22" s="1">
        <v>33</v>
      </c>
      <c r="G22" s="1">
        <v>12</v>
      </c>
      <c r="H22" s="1"/>
      <c r="I22" s="1">
        <v>27</v>
      </c>
      <c r="J22" s="1">
        <v>6</v>
      </c>
      <c r="K22" s="1">
        <v>33</v>
      </c>
      <c r="L22" s="1">
        <v>9</v>
      </c>
      <c r="M22" s="1"/>
      <c r="N22" s="1">
        <v>27</v>
      </c>
      <c r="O22" s="1">
        <v>5</v>
      </c>
      <c r="P22" s="1">
        <v>32</v>
      </c>
      <c r="Q22" s="1">
        <v>9</v>
      </c>
      <c r="R22" s="1"/>
      <c r="S22" s="1">
        <v>3</v>
      </c>
      <c r="T22" s="1">
        <v>12</v>
      </c>
      <c r="U22" s="1">
        <v>15</v>
      </c>
      <c r="V22" s="1">
        <v>7</v>
      </c>
      <c r="W22" s="1"/>
      <c r="X22" s="1">
        <f t="shared" si="0"/>
        <v>37</v>
      </c>
      <c r="Y22" s="1">
        <v>4</v>
      </c>
    </row>
    <row r="23" spans="1:25" ht="12.75">
      <c r="A23" s="1">
        <v>15</v>
      </c>
      <c r="B23" s="1" t="s">
        <v>14</v>
      </c>
      <c r="C23" s="1"/>
      <c r="D23" s="1">
        <v>27</v>
      </c>
      <c r="E23" s="1">
        <v>6</v>
      </c>
      <c r="F23" s="1">
        <v>33</v>
      </c>
      <c r="G23" s="1">
        <v>11</v>
      </c>
      <c r="H23" s="1"/>
      <c r="I23" s="1">
        <v>13</v>
      </c>
      <c r="J23" s="1">
        <v>14</v>
      </c>
      <c r="K23" s="1">
        <v>27</v>
      </c>
      <c r="L23" s="1">
        <v>7</v>
      </c>
      <c r="M23" s="1"/>
      <c r="N23" s="1"/>
      <c r="O23" s="1"/>
      <c r="P23" s="1"/>
      <c r="Q23" s="1">
        <v>27</v>
      </c>
      <c r="R23" s="1"/>
      <c r="S23" s="1">
        <v>6</v>
      </c>
      <c r="T23" s="1">
        <v>3</v>
      </c>
      <c r="U23" s="1">
        <v>9</v>
      </c>
      <c r="V23" s="25">
        <v>3</v>
      </c>
      <c r="W23" s="1"/>
      <c r="X23" s="1">
        <f t="shared" si="0"/>
        <v>48</v>
      </c>
      <c r="Y23" s="1">
        <v>9</v>
      </c>
    </row>
    <row r="24" spans="1:25" ht="12.75">
      <c r="A24" s="1">
        <v>16</v>
      </c>
      <c r="B24" s="1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f t="shared" si="0"/>
        <v>0</v>
      </c>
      <c r="Y24" s="1">
        <v>0</v>
      </c>
    </row>
    <row r="25" spans="1:25" ht="12.75">
      <c r="A25" s="1">
        <v>17</v>
      </c>
      <c r="B25" s="1" t="s">
        <v>16</v>
      </c>
      <c r="C25" s="1"/>
      <c r="D25" s="1">
        <v>6</v>
      </c>
      <c r="E25" s="1">
        <v>27</v>
      </c>
      <c r="F25" s="1">
        <v>33</v>
      </c>
      <c r="G25" s="1">
        <v>13</v>
      </c>
      <c r="H25" s="1"/>
      <c r="I25" s="1"/>
      <c r="J25" s="1"/>
      <c r="K25" s="1"/>
      <c r="L25" s="1">
        <v>27</v>
      </c>
      <c r="M25" s="1"/>
      <c r="N25" s="1">
        <v>27</v>
      </c>
      <c r="O25" s="1">
        <v>3</v>
      </c>
      <c r="P25" s="1">
        <v>30</v>
      </c>
      <c r="Q25" s="1">
        <v>5</v>
      </c>
      <c r="R25" s="1"/>
      <c r="S25" s="1">
        <v>12</v>
      </c>
      <c r="T25" s="1">
        <v>11</v>
      </c>
      <c r="U25" s="1">
        <v>23</v>
      </c>
      <c r="V25" s="1">
        <v>9</v>
      </c>
      <c r="W25" s="1"/>
      <c r="X25" s="1">
        <f t="shared" si="0"/>
        <v>54</v>
      </c>
      <c r="Y25" s="1">
        <v>13</v>
      </c>
    </row>
    <row r="26" spans="1:25" ht="12.75">
      <c r="A26" s="1">
        <v>18</v>
      </c>
      <c r="B26" s="1" t="s">
        <v>17</v>
      </c>
      <c r="C26" s="1"/>
      <c r="D26" s="1">
        <v>27</v>
      </c>
      <c r="E26" s="1">
        <v>4</v>
      </c>
      <c r="F26" s="1">
        <v>31</v>
      </c>
      <c r="G26" s="1">
        <v>8</v>
      </c>
      <c r="H26" s="1"/>
      <c r="I26" s="1">
        <v>27</v>
      </c>
      <c r="J26" s="1">
        <v>6</v>
      </c>
      <c r="K26" s="1">
        <v>33</v>
      </c>
      <c r="L26" s="1">
        <v>9</v>
      </c>
      <c r="M26" s="1"/>
      <c r="N26" s="1"/>
      <c r="O26" s="1"/>
      <c r="P26" s="1"/>
      <c r="Q26" s="1">
        <v>27</v>
      </c>
      <c r="R26" s="1"/>
      <c r="S26" s="1">
        <v>27</v>
      </c>
      <c r="T26" s="1">
        <v>15</v>
      </c>
      <c r="U26" s="1">
        <v>42</v>
      </c>
      <c r="V26" s="1">
        <v>23</v>
      </c>
      <c r="W26" s="1"/>
      <c r="X26" s="1">
        <f t="shared" si="0"/>
        <v>67</v>
      </c>
      <c r="Y26" s="1">
        <v>16</v>
      </c>
    </row>
    <row r="27" spans="1:25" ht="12.75">
      <c r="A27" s="1">
        <v>19</v>
      </c>
      <c r="B27" s="1" t="s">
        <v>18</v>
      </c>
      <c r="C27" s="1"/>
      <c r="D27" s="1">
        <v>5</v>
      </c>
      <c r="E27" s="1">
        <v>11</v>
      </c>
      <c r="F27" s="1">
        <v>16</v>
      </c>
      <c r="G27" s="5">
        <v>4</v>
      </c>
      <c r="H27" s="1"/>
      <c r="I27" s="1">
        <v>3</v>
      </c>
      <c r="J27" s="1">
        <v>2</v>
      </c>
      <c r="K27" s="1">
        <v>5</v>
      </c>
      <c r="L27" s="25">
        <v>1</v>
      </c>
      <c r="M27" s="1"/>
      <c r="N27" s="1"/>
      <c r="O27" s="1"/>
      <c r="P27" s="1"/>
      <c r="Q27" s="1">
        <v>27</v>
      </c>
      <c r="R27" s="1"/>
      <c r="S27" s="1">
        <v>15</v>
      </c>
      <c r="T27" s="1">
        <v>10</v>
      </c>
      <c r="U27" s="1">
        <v>25</v>
      </c>
      <c r="V27" s="1">
        <v>11</v>
      </c>
      <c r="W27" s="1"/>
      <c r="X27" s="1">
        <f t="shared" si="0"/>
        <v>43</v>
      </c>
      <c r="Y27" s="1">
        <v>7</v>
      </c>
    </row>
    <row r="28" spans="1:25" ht="12.75">
      <c r="A28" s="1">
        <v>20</v>
      </c>
      <c r="B28" s="1" t="s">
        <v>82</v>
      </c>
      <c r="C28" s="1"/>
      <c r="D28" s="1">
        <v>14</v>
      </c>
      <c r="E28" s="1">
        <v>11</v>
      </c>
      <c r="F28" s="1">
        <v>25</v>
      </c>
      <c r="G28" s="1">
        <v>6</v>
      </c>
      <c r="H28" s="1"/>
      <c r="I28" s="1">
        <v>6</v>
      </c>
      <c r="J28" s="1">
        <v>27</v>
      </c>
      <c r="K28" s="1">
        <v>33</v>
      </c>
      <c r="L28" s="1">
        <v>9</v>
      </c>
      <c r="M28" s="1"/>
      <c r="N28" s="1">
        <v>4</v>
      </c>
      <c r="O28" s="1">
        <v>27</v>
      </c>
      <c r="P28" s="1">
        <v>31</v>
      </c>
      <c r="Q28" s="1">
        <v>8</v>
      </c>
      <c r="R28" s="1"/>
      <c r="S28" s="1">
        <v>20</v>
      </c>
      <c r="T28" s="1">
        <v>14</v>
      </c>
      <c r="U28" s="1">
        <v>34</v>
      </c>
      <c r="V28" s="1">
        <v>16</v>
      </c>
      <c r="W28" s="1"/>
      <c r="X28" s="1">
        <f t="shared" si="0"/>
        <v>39</v>
      </c>
      <c r="Y28" s="1">
        <v>6</v>
      </c>
    </row>
    <row r="29" spans="1:25" ht="12.75">
      <c r="A29" s="1">
        <v>21</v>
      </c>
      <c r="B29" s="1" t="s">
        <v>20</v>
      </c>
      <c r="C29" s="1"/>
      <c r="D29" s="1">
        <v>14</v>
      </c>
      <c r="E29" s="1">
        <v>27</v>
      </c>
      <c r="F29" s="1">
        <v>41</v>
      </c>
      <c r="G29" s="1">
        <v>19</v>
      </c>
      <c r="H29" s="1"/>
      <c r="I29" s="1">
        <v>5</v>
      </c>
      <c r="J29" s="1">
        <v>1</v>
      </c>
      <c r="K29" s="1">
        <v>6</v>
      </c>
      <c r="L29" s="25">
        <v>2</v>
      </c>
      <c r="M29" s="1"/>
      <c r="N29" s="1"/>
      <c r="O29" s="1"/>
      <c r="P29" s="1"/>
      <c r="Q29" s="1">
        <v>27</v>
      </c>
      <c r="R29" s="1"/>
      <c r="S29" s="1">
        <v>5</v>
      </c>
      <c r="T29" s="1">
        <v>4</v>
      </c>
      <c r="U29" s="1">
        <v>9</v>
      </c>
      <c r="V29" s="1">
        <v>4</v>
      </c>
      <c r="W29" s="1"/>
      <c r="X29" s="1">
        <f t="shared" si="0"/>
        <v>52</v>
      </c>
      <c r="Y29" s="1">
        <v>12</v>
      </c>
    </row>
    <row r="30" spans="1:25" ht="12.75">
      <c r="A30" s="1">
        <v>22</v>
      </c>
      <c r="B30" s="1" t="s">
        <v>21</v>
      </c>
      <c r="C30" s="1"/>
      <c r="D30" s="1">
        <v>9</v>
      </c>
      <c r="E30" s="1">
        <v>7</v>
      </c>
      <c r="F30" s="1">
        <v>16</v>
      </c>
      <c r="G30" s="5">
        <v>4</v>
      </c>
      <c r="H30" s="1"/>
      <c r="I30" s="1">
        <v>4</v>
      </c>
      <c r="J30" s="1">
        <v>3</v>
      </c>
      <c r="K30" s="1">
        <v>7</v>
      </c>
      <c r="L30" s="25">
        <v>3</v>
      </c>
      <c r="M30" s="1"/>
      <c r="N30" s="1">
        <v>6</v>
      </c>
      <c r="O30" s="1">
        <v>27</v>
      </c>
      <c r="P30" s="1">
        <v>33</v>
      </c>
      <c r="Q30" s="1">
        <v>11</v>
      </c>
      <c r="R30" s="1"/>
      <c r="S30" s="1">
        <v>18</v>
      </c>
      <c r="T30" s="1">
        <v>2</v>
      </c>
      <c r="U30" s="1">
        <v>20</v>
      </c>
      <c r="V30" s="1">
        <v>8</v>
      </c>
      <c r="W30" s="1"/>
      <c r="X30" s="1">
        <f t="shared" si="0"/>
        <v>26</v>
      </c>
      <c r="Y30" s="25">
        <v>2</v>
      </c>
    </row>
    <row r="31" spans="1:25" ht="12.75">
      <c r="A31" s="1">
        <v>23</v>
      </c>
      <c r="B31" s="1" t="s">
        <v>22</v>
      </c>
      <c r="C31" s="1"/>
      <c r="D31" s="1">
        <v>2</v>
      </c>
      <c r="E31" s="1">
        <v>2</v>
      </c>
      <c r="F31" s="1">
        <v>4</v>
      </c>
      <c r="G31" s="25">
        <v>2</v>
      </c>
      <c r="H31" s="1"/>
      <c r="I31" s="1">
        <v>27</v>
      </c>
      <c r="J31" s="1">
        <v>11</v>
      </c>
      <c r="K31" s="1">
        <v>38</v>
      </c>
      <c r="L31" s="1">
        <v>13</v>
      </c>
      <c r="M31" s="1"/>
      <c r="N31" s="1"/>
      <c r="O31" s="1"/>
      <c r="P31" s="1"/>
      <c r="Q31" s="1">
        <v>27</v>
      </c>
      <c r="R31" s="1"/>
      <c r="S31" s="1">
        <v>10</v>
      </c>
      <c r="T31" s="1">
        <v>13</v>
      </c>
      <c r="U31" s="1">
        <v>23</v>
      </c>
      <c r="V31" s="1">
        <v>9</v>
      </c>
      <c r="W31" s="1"/>
      <c r="X31" s="1">
        <f t="shared" si="0"/>
        <v>51</v>
      </c>
      <c r="Y31" s="1">
        <v>11</v>
      </c>
    </row>
    <row r="32" spans="1:25" ht="12.75">
      <c r="A32" s="1">
        <v>24</v>
      </c>
      <c r="B32" s="1" t="s">
        <v>24</v>
      </c>
      <c r="C32" s="1"/>
      <c r="D32" s="1"/>
      <c r="E32" s="1"/>
      <c r="F32" s="1"/>
      <c r="G32" s="1">
        <v>27</v>
      </c>
      <c r="H32" s="1"/>
      <c r="I32" s="1"/>
      <c r="J32" s="1"/>
      <c r="K32" s="1"/>
      <c r="L32" s="1">
        <v>27</v>
      </c>
      <c r="M32" s="1"/>
      <c r="N32" s="1"/>
      <c r="O32" s="1"/>
      <c r="P32" s="1"/>
      <c r="Q32" s="1">
        <v>27</v>
      </c>
      <c r="R32" s="1"/>
      <c r="S32" s="1">
        <v>27</v>
      </c>
      <c r="T32" s="1">
        <v>16</v>
      </c>
      <c r="U32" s="1">
        <v>43</v>
      </c>
      <c r="V32" s="1">
        <v>24</v>
      </c>
      <c r="W32" s="1"/>
      <c r="X32" s="1">
        <f t="shared" si="0"/>
        <v>105</v>
      </c>
      <c r="Y32" s="1">
        <v>22</v>
      </c>
    </row>
    <row r="33" spans="1:25" ht="12.75">
      <c r="A33" s="1">
        <v>25</v>
      </c>
      <c r="B33" s="1" t="s">
        <v>25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f t="shared" si="0"/>
        <v>0</v>
      </c>
      <c r="Y33" s="1">
        <v>0</v>
      </c>
    </row>
    <row r="34" spans="1:25" ht="12.75">
      <c r="A34" s="1">
        <v>26</v>
      </c>
      <c r="B34" s="4" t="s">
        <v>26</v>
      </c>
      <c r="C34" s="4"/>
      <c r="D34" s="19"/>
      <c r="E34" s="20"/>
      <c r="F34" s="1"/>
      <c r="G34" s="1">
        <v>27</v>
      </c>
      <c r="H34" s="1"/>
      <c r="I34" s="1">
        <v>12</v>
      </c>
      <c r="J34" s="1">
        <v>27</v>
      </c>
      <c r="K34" s="1">
        <v>39</v>
      </c>
      <c r="L34" s="1">
        <v>14</v>
      </c>
      <c r="M34" s="1"/>
      <c r="N34" s="1"/>
      <c r="O34" s="1"/>
      <c r="P34" s="1"/>
      <c r="Q34" s="1">
        <v>27</v>
      </c>
      <c r="R34" s="1"/>
      <c r="S34" s="1">
        <v>13</v>
      </c>
      <c r="T34" s="1">
        <v>27</v>
      </c>
      <c r="U34" s="1">
        <v>40</v>
      </c>
      <c r="V34" s="1">
        <v>20</v>
      </c>
      <c r="W34" s="1"/>
      <c r="X34" s="1">
        <f t="shared" si="0"/>
        <v>88</v>
      </c>
      <c r="Y34" s="1">
        <v>20</v>
      </c>
    </row>
    <row r="35" spans="1:25" ht="12.75">
      <c r="A35" s="1">
        <v>27</v>
      </c>
      <c r="B35" s="1" t="s">
        <v>44</v>
      </c>
      <c r="C35" s="1"/>
      <c r="D35" s="1"/>
      <c r="E35" s="1"/>
      <c r="F35" s="1"/>
      <c r="G35" s="1">
        <v>27</v>
      </c>
      <c r="H35" s="1"/>
      <c r="I35" s="1"/>
      <c r="J35" s="1"/>
      <c r="K35" s="1"/>
      <c r="L35" s="1">
        <v>27</v>
      </c>
      <c r="M35" s="1"/>
      <c r="N35" s="1">
        <v>3</v>
      </c>
      <c r="O35" s="1">
        <v>27</v>
      </c>
      <c r="P35" s="1">
        <v>30</v>
      </c>
      <c r="Q35" s="1">
        <v>6</v>
      </c>
      <c r="R35" s="1"/>
      <c r="S35" s="1">
        <v>11</v>
      </c>
      <c r="T35" s="1">
        <v>27</v>
      </c>
      <c r="U35" s="1">
        <v>38</v>
      </c>
      <c r="V35" s="1">
        <v>19</v>
      </c>
      <c r="W35" s="1"/>
      <c r="X35" s="1">
        <f t="shared" si="0"/>
        <v>79</v>
      </c>
      <c r="Y35" s="1">
        <v>17</v>
      </c>
    </row>
    <row r="36" spans="1:25" ht="12.75">
      <c r="A36" s="1">
        <v>28</v>
      </c>
      <c r="B36" s="1" t="s">
        <v>27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>
        <f t="shared" si="0"/>
        <v>0</v>
      </c>
      <c r="Y36" s="1">
        <v>0</v>
      </c>
    </row>
    <row r="37" spans="1:25" ht="12.75">
      <c r="A37" s="1">
        <v>29</v>
      </c>
      <c r="B37" s="1" t="s">
        <v>28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>
        <f t="shared" si="0"/>
        <v>0</v>
      </c>
      <c r="Y37" s="1">
        <v>0</v>
      </c>
    </row>
    <row r="38" spans="1:25" ht="12.75">
      <c r="A38" s="1">
        <v>30</v>
      </c>
      <c r="B38" s="1" t="s">
        <v>29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f t="shared" si="0"/>
        <v>0</v>
      </c>
      <c r="Y38" s="1">
        <v>0</v>
      </c>
    </row>
    <row r="39" spans="1:25" ht="12.75">
      <c r="A39" s="1">
        <v>31</v>
      </c>
      <c r="B39" s="1" t="s">
        <v>30</v>
      </c>
      <c r="C39" s="1"/>
      <c r="D39" s="1"/>
      <c r="E39" s="1"/>
      <c r="F39" s="1"/>
      <c r="G39" s="1">
        <v>27</v>
      </c>
      <c r="H39" s="1"/>
      <c r="I39" s="1">
        <v>27</v>
      </c>
      <c r="J39" s="1">
        <v>9</v>
      </c>
      <c r="K39" s="1">
        <v>36</v>
      </c>
      <c r="L39" s="1">
        <v>12</v>
      </c>
      <c r="M39" s="1"/>
      <c r="N39" s="1"/>
      <c r="O39" s="1"/>
      <c r="P39" s="1"/>
      <c r="Q39" s="1">
        <v>27</v>
      </c>
      <c r="R39" s="1"/>
      <c r="S39" s="1">
        <v>17</v>
      </c>
      <c r="T39" s="1">
        <v>17</v>
      </c>
      <c r="U39" s="1">
        <v>34</v>
      </c>
      <c r="V39" s="1">
        <v>17</v>
      </c>
      <c r="W39" s="1"/>
      <c r="X39" s="1">
        <f t="shared" si="0"/>
        <v>83</v>
      </c>
      <c r="Y39" s="1">
        <v>18</v>
      </c>
    </row>
    <row r="40" spans="1:25" ht="12.75">
      <c r="A40" s="1">
        <v>32</v>
      </c>
      <c r="B40" s="1" t="s">
        <v>31</v>
      </c>
      <c r="C40" s="1"/>
      <c r="D40" s="1"/>
      <c r="E40" s="1"/>
      <c r="F40" s="1"/>
      <c r="G40" s="1">
        <v>27</v>
      </c>
      <c r="H40" s="1"/>
      <c r="I40" s="1">
        <v>8</v>
      </c>
      <c r="J40" s="1">
        <v>27</v>
      </c>
      <c r="K40" s="1">
        <v>35</v>
      </c>
      <c r="L40" s="1">
        <v>11</v>
      </c>
      <c r="M40" s="1"/>
      <c r="N40" s="1">
        <v>9</v>
      </c>
      <c r="O40" s="1">
        <v>27</v>
      </c>
      <c r="P40" s="1">
        <v>36</v>
      </c>
      <c r="Q40" s="1">
        <v>13</v>
      </c>
      <c r="R40" s="1"/>
      <c r="S40" s="1">
        <v>6</v>
      </c>
      <c r="T40" s="1">
        <v>27</v>
      </c>
      <c r="U40" s="1">
        <v>33</v>
      </c>
      <c r="V40" s="1">
        <v>15</v>
      </c>
      <c r="W40" s="1"/>
      <c r="X40" s="1">
        <f t="shared" si="0"/>
        <v>66</v>
      </c>
      <c r="Y40" s="1">
        <v>15</v>
      </c>
    </row>
    <row r="41" spans="1:25" ht="12.75">
      <c r="A41" s="1">
        <v>33</v>
      </c>
      <c r="B41" s="1" t="s">
        <v>32</v>
      </c>
      <c r="C41" s="1"/>
      <c r="D41" s="1">
        <v>4</v>
      </c>
      <c r="E41" s="1">
        <v>27</v>
      </c>
      <c r="F41" s="1">
        <v>31</v>
      </c>
      <c r="G41" s="1">
        <v>8</v>
      </c>
      <c r="H41" s="1"/>
      <c r="I41" s="1">
        <v>10</v>
      </c>
      <c r="J41" s="1">
        <v>11</v>
      </c>
      <c r="K41" s="1">
        <v>21</v>
      </c>
      <c r="L41" s="1">
        <v>6</v>
      </c>
      <c r="M41" s="1"/>
      <c r="N41" s="1">
        <v>9</v>
      </c>
      <c r="O41" s="1">
        <v>27</v>
      </c>
      <c r="P41" s="1">
        <v>36</v>
      </c>
      <c r="Q41" s="1">
        <v>12</v>
      </c>
      <c r="R41" s="1"/>
      <c r="S41" s="1">
        <v>21</v>
      </c>
      <c r="T41" s="1">
        <v>9</v>
      </c>
      <c r="U41" s="1">
        <v>30</v>
      </c>
      <c r="V41" s="1">
        <v>12</v>
      </c>
      <c r="W41" s="1"/>
      <c r="X41" s="1">
        <f t="shared" si="0"/>
        <v>38</v>
      </c>
      <c r="Y41" s="1">
        <v>5</v>
      </c>
    </row>
    <row r="42" spans="1:25" ht="12.75">
      <c r="A42" s="1">
        <v>34</v>
      </c>
      <c r="B42" s="1" t="s">
        <v>33</v>
      </c>
      <c r="C42" s="1"/>
      <c r="D42" s="1"/>
      <c r="E42" s="1"/>
      <c r="F42" s="1"/>
      <c r="G42" s="1">
        <v>27</v>
      </c>
      <c r="H42" s="1"/>
      <c r="I42" s="1">
        <v>2</v>
      </c>
      <c r="J42" s="1">
        <v>27</v>
      </c>
      <c r="K42" s="1">
        <v>29</v>
      </c>
      <c r="L42" s="1">
        <v>8</v>
      </c>
      <c r="M42" s="1"/>
      <c r="N42" s="1"/>
      <c r="O42" s="1"/>
      <c r="P42" s="1"/>
      <c r="Q42" s="1">
        <v>27</v>
      </c>
      <c r="R42" s="1"/>
      <c r="S42" s="1">
        <v>13</v>
      </c>
      <c r="T42" s="1">
        <v>27</v>
      </c>
      <c r="U42" s="1">
        <v>40</v>
      </c>
      <c r="V42" s="1">
        <v>20</v>
      </c>
      <c r="W42" s="1"/>
      <c r="X42" s="1">
        <f t="shared" si="0"/>
        <v>82</v>
      </c>
      <c r="Y42" s="1">
        <v>19</v>
      </c>
    </row>
    <row r="43" spans="1:25" ht="12.75">
      <c r="A43" s="1">
        <v>35</v>
      </c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>
        <f t="shared" si="0"/>
        <v>0</v>
      </c>
      <c r="Y43" s="1">
        <v>0</v>
      </c>
    </row>
    <row r="44" spans="1:25" ht="12.75">
      <c r="A44" s="1">
        <v>36</v>
      </c>
      <c r="B44" s="1" t="s">
        <v>35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f t="shared" si="0"/>
        <v>0</v>
      </c>
      <c r="Y44" s="1">
        <v>0</v>
      </c>
    </row>
    <row r="45" spans="1:25" ht="12.75">
      <c r="A45" s="1">
        <v>37</v>
      </c>
      <c r="B45" s="1" t="s">
        <v>36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>
        <f t="shared" si="0"/>
        <v>0</v>
      </c>
      <c r="Y45" s="1">
        <v>0</v>
      </c>
    </row>
    <row r="46" spans="1:25" ht="12.75">
      <c r="A46" s="1">
        <v>38</v>
      </c>
      <c r="B46" s="1" t="s">
        <v>37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>
        <f t="shared" si="0"/>
        <v>0</v>
      </c>
      <c r="Y46" s="1">
        <v>0</v>
      </c>
    </row>
    <row r="47" spans="1:25" ht="12.75">
      <c r="A47" s="1">
        <v>39</v>
      </c>
      <c r="B47" s="1" t="s">
        <v>38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>
        <f t="shared" si="0"/>
        <v>0</v>
      </c>
      <c r="Y47" s="1">
        <v>0</v>
      </c>
    </row>
    <row r="48" spans="1:25" ht="12.75">
      <c r="A48" s="1">
        <v>40</v>
      </c>
      <c r="B48" s="1" t="s">
        <v>39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>
        <f t="shared" si="0"/>
        <v>0</v>
      </c>
      <c r="Y48" s="1">
        <v>0</v>
      </c>
    </row>
    <row r="49" spans="1:25" ht="12.75">
      <c r="A49" s="1">
        <v>41</v>
      </c>
      <c r="B49" s="1" t="s">
        <v>40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>
        <f t="shared" si="0"/>
        <v>0</v>
      </c>
      <c r="Y49" s="1">
        <v>0</v>
      </c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2" spans="2:9" ht="12.75">
      <c r="B52" t="s">
        <v>85</v>
      </c>
      <c r="I52" t="s">
        <v>86</v>
      </c>
    </row>
  </sheetData>
  <mergeCells count="10">
    <mergeCell ref="X5:Y5"/>
    <mergeCell ref="P3:R3"/>
    <mergeCell ref="D34:E34"/>
    <mergeCell ref="S3:Y3"/>
    <mergeCell ref="I6:L6"/>
    <mergeCell ref="N5:Q5"/>
    <mergeCell ref="N6:Q6"/>
    <mergeCell ref="S5:V5"/>
    <mergeCell ref="S6:V6"/>
    <mergeCell ref="X6:Y6"/>
  </mergeCells>
  <printOptions/>
  <pageMargins left="0.4" right="0.2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1"/>
  <sheetViews>
    <sheetView workbookViewId="0" topLeftCell="A5">
      <selection activeCell="B59" sqref="B59:F71"/>
    </sheetView>
  </sheetViews>
  <sheetFormatPr defaultColWidth="9.140625" defaultRowHeight="12.75"/>
  <cols>
    <col min="1" max="1" width="4.140625" style="0" customWidth="1"/>
    <col min="2" max="2" width="19.140625" style="0" customWidth="1"/>
    <col min="3" max="3" width="11.7109375" style="0" customWidth="1"/>
    <col min="4" max="4" width="6.57421875" style="0" customWidth="1"/>
    <col min="5" max="5" width="7.28125" style="0" customWidth="1"/>
    <col min="6" max="6" width="5.28125" style="0" customWidth="1"/>
    <col min="7" max="7" width="5.57421875" style="0" customWidth="1"/>
    <col min="8" max="8" width="7.140625" style="0" customWidth="1"/>
    <col min="9" max="9" width="5.57421875" style="0" customWidth="1"/>
    <col min="10" max="10" width="6.28125" style="0" customWidth="1"/>
    <col min="11" max="11" width="4.7109375" style="0" customWidth="1"/>
    <col min="12" max="12" width="4.8515625" style="0" customWidth="1"/>
    <col min="13" max="13" width="7.421875" style="0" customWidth="1"/>
    <col min="14" max="14" width="6.7109375" style="0" customWidth="1"/>
    <col min="15" max="15" width="4.140625" style="0" customWidth="1"/>
    <col min="16" max="16" width="5.28125" style="0" customWidth="1"/>
    <col min="17" max="17" width="5.00390625" style="0" customWidth="1"/>
    <col min="19" max="19" width="4.7109375" style="0" customWidth="1"/>
    <col min="20" max="20" width="6.8515625" style="0" customWidth="1"/>
    <col min="21" max="21" width="5.00390625" style="0" customWidth="1"/>
    <col min="22" max="22" width="6.140625" style="0" customWidth="1"/>
  </cols>
  <sheetData>
    <row r="2" spans="1:8" ht="12.75">
      <c r="A2" s="1"/>
      <c r="B2" s="1" t="s">
        <v>45</v>
      </c>
      <c r="C2" s="1" t="s">
        <v>46</v>
      </c>
      <c r="D2" s="1"/>
      <c r="E2" s="1"/>
      <c r="F2" s="1"/>
      <c r="G2" s="1"/>
      <c r="H2" s="1"/>
    </row>
    <row r="3" spans="1:8" ht="12.75">
      <c r="A3" s="1"/>
      <c r="B3" s="1">
        <v>2011</v>
      </c>
      <c r="C3" s="1" t="s">
        <v>47</v>
      </c>
      <c r="D3" s="1"/>
      <c r="E3" s="1"/>
      <c r="F3" s="1"/>
      <c r="G3" s="1"/>
      <c r="H3" s="1"/>
    </row>
    <row r="4" spans="1:8" ht="12.75">
      <c r="A4" s="1"/>
      <c r="B4" s="1"/>
      <c r="C4" s="1" t="s">
        <v>48</v>
      </c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 t="s">
        <v>41</v>
      </c>
      <c r="D6" s="1" t="s">
        <v>49</v>
      </c>
      <c r="E6" s="1" t="s">
        <v>50</v>
      </c>
      <c r="F6" s="1" t="s">
        <v>51</v>
      </c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 t="s">
        <v>42</v>
      </c>
      <c r="B8" s="1" t="s">
        <v>43</v>
      </c>
      <c r="C8" s="1"/>
      <c r="D8" s="1"/>
      <c r="E8" s="1"/>
      <c r="F8" s="1"/>
      <c r="G8" s="1"/>
      <c r="H8" s="1"/>
    </row>
    <row r="9" spans="1:9" ht="12.75">
      <c r="A9" s="1">
        <v>1</v>
      </c>
      <c r="B9" s="1" t="s">
        <v>0</v>
      </c>
      <c r="C9" s="1">
        <v>45</v>
      </c>
      <c r="D9" s="1">
        <v>200</v>
      </c>
      <c r="E9" s="1">
        <f>ROUND(D9/C9,2)</f>
        <v>4.44</v>
      </c>
      <c r="F9" s="1">
        <f>ROUND(E9*10,0)</f>
        <v>44</v>
      </c>
      <c r="G9" s="1"/>
      <c r="H9" s="1">
        <f>ROUND(I9/C9,2)</f>
        <v>4.44</v>
      </c>
      <c r="I9">
        <v>200</v>
      </c>
    </row>
    <row r="10" spans="1:11" ht="12.75">
      <c r="A10" s="1">
        <v>2</v>
      </c>
      <c r="B10" s="1" t="s">
        <v>1</v>
      </c>
      <c r="C10" s="1">
        <v>44</v>
      </c>
      <c r="D10" s="1">
        <v>200</v>
      </c>
      <c r="E10" s="1">
        <f aca="true" t="shared" si="0" ref="E10:E51">ROUND(D10/C10,2)</f>
        <v>4.55</v>
      </c>
      <c r="F10" s="1">
        <f aca="true" t="shared" si="1" ref="F10:F50">ROUND(E10*10,0)</f>
        <v>46</v>
      </c>
      <c r="G10" s="1"/>
      <c r="H10" s="1">
        <f aca="true" t="shared" si="2" ref="H10:H51">ROUND(I10/C10,2)</f>
        <v>3.18</v>
      </c>
      <c r="I10">
        <v>140</v>
      </c>
      <c r="K10">
        <v>200</v>
      </c>
    </row>
    <row r="11" spans="1:11" ht="12.75">
      <c r="A11" s="1">
        <v>3</v>
      </c>
      <c r="B11" s="1" t="s">
        <v>2</v>
      </c>
      <c r="C11" s="1">
        <v>52</v>
      </c>
      <c r="D11" s="1">
        <v>210</v>
      </c>
      <c r="E11" s="1">
        <f t="shared" si="0"/>
        <v>4.04</v>
      </c>
      <c r="F11" s="1">
        <f t="shared" si="1"/>
        <v>40</v>
      </c>
      <c r="G11" s="1"/>
      <c r="H11" s="1">
        <f t="shared" si="2"/>
        <v>3.85</v>
      </c>
      <c r="I11">
        <v>200</v>
      </c>
      <c r="K11">
        <v>70</v>
      </c>
    </row>
    <row r="12" spans="1:9" ht="12.75">
      <c r="A12" s="1">
        <v>4</v>
      </c>
      <c r="B12" s="1" t="s">
        <v>3</v>
      </c>
      <c r="C12" s="1">
        <v>35</v>
      </c>
      <c r="D12" s="1"/>
      <c r="E12" s="1">
        <f t="shared" si="0"/>
        <v>0</v>
      </c>
      <c r="F12" s="1">
        <f t="shared" si="1"/>
        <v>0</v>
      </c>
      <c r="G12" s="1"/>
      <c r="H12" s="1">
        <f t="shared" si="2"/>
        <v>5.71</v>
      </c>
      <c r="I12">
        <v>200</v>
      </c>
    </row>
    <row r="13" spans="1:11" ht="12.75">
      <c r="A13" s="1">
        <v>5</v>
      </c>
      <c r="B13" s="1" t="s">
        <v>4</v>
      </c>
      <c r="C13" s="1">
        <v>46</v>
      </c>
      <c r="D13" s="1">
        <v>100</v>
      </c>
      <c r="E13" s="1">
        <f t="shared" si="0"/>
        <v>2.17</v>
      </c>
      <c r="F13" s="1">
        <f t="shared" si="1"/>
        <v>22</v>
      </c>
      <c r="G13" s="1"/>
      <c r="H13" s="1">
        <f t="shared" si="2"/>
        <v>8.91</v>
      </c>
      <c r="I13">
        <v>410</v>
      </c>
      <c r="K13">
        <v>300</v>
      </c>
    </row>
    <row r="14" spans="1:9" ht="12.75">
      <c r="A14" s="1">
        <v>6</v>
      </c>
      <c r="B14" s="1" t="s">
        <v>5</v>
      </c>
      <c r="C14" s="1">
        <v>41</v>
      </c>
      <c r="D14" s="1">
        <v>200</v>
      </c>
      <c r="E14" s="1">
        <f t="shared" si="0"/>
        <v>4.88</v>
      </c>
      <c r="F14" s="1">
        <f t="shared" si="1"/>
        <v>49</v>
      </c>
      <c r="G14" s="1"/>
      <c r="H14" s="1">
        <f t="shared" si="2"/>
        <v>10.73</v>
      </c>
      <c r="I14">
        <v>440</v>
      </c>
    </row>
    <row r="15" spans="1:9" ht="12.75">
      <c r="A15" s="1">
        <v>7</v>
      </c>
      <c r="B15" s="1" t="s">
        <v>6</v>
      </c>
      <c r="C15" s="1">
        <v>35</v>
      </c>
      <c r="D15" s="1">
        <v>200</v>
      </c>
      <c r="E15" s="1">
        <f t="shared" si="0"/>
        <v>5.71</v>
      </c>
      <c r="F15" s="1">
        <f t="shared" si="1"/>
        <v>57</v>
      </c>
      <c r="G15" s="1"/>
      <c r="H15" s="1">
        <f t="shared" si="2"/>
        <v>5.71</v>
      </c>
      <c r="I15">
        <v>200</v>
      </c>
    </row>
    <row r="16" spans="1:9" ht="12.75">
      <c r="A16" s="1">
        <v>8</v>
      </c>
      <c r="B16" s="1" t="s">
        <v>7</v>
      </c>
      <c r="C16" s="1">
        <v>37</v>
      </c>
      <c r="D16" s="1">
        <v>160</v>
      </c>
      <c r="E16" s="1">
        <f t="shared" si="0"/>
        <v>4.32</v>
      </c>
      <c r="F16" s="1">
        <f t="shared" si="1"/>
        <v>43</v>
      </c>
      <c r="G16" s="1"/>
      <c r="H16" s="1">
        <f t="shared" si="2"/>
        <v>4.05</v>
      </c>
      <c r="I16">
        <v>150</v>
      </c>
    </row>
    <row r="17" spans="1:9" ht="12.75">
      <c r="A17" s="1">
        <v>9</v>
      </c>
      <c r="B17" s="1" t="s">
        <v>8</v>
      </c>
      <c r="C17" s="1">
        <v>29</v>
      </c>
      <c r="D17" s="1"/>
      <c r="E17" s="1">
        <f t="shared" si="0"/>
        <v>0</v>
      </c>
      <c r="F17" s="1">
        <f t="shared" si="1"/>
        <v>0</v>
      </c>
      <c r="G17" s="1"/>
      <c r="H17" s="1">
        <f t="shared" si="2"/>
        <v>3.45</v>
      </c>
      <c r="I17">
        <v>100</v>
      </c>
    </row>
    <row r="18" spans="1:11" ht="12.75">
      <c r="A18" s="1">
        <v>10</v>
      </c>
      <c r="B18" s="1" t="s">
        <v>9</v>
      </c>
      <c r="C18" s="1">
        <v>35</v>
      </c>
      <c r="D18" s="1">
        <v>140</v>
      </c>
      <c r="E18" s="1">
        <f t="shared" si="0"/>
        <v>4</v>
      </c>
      <c r="F18" s="1">
        <f t="shared" si="1"/>
        <v>40</v>
      </c>
      <c r="G18" s="1"/>
      <c r="H18" s="1">
        <f t="shared" si="2"/>
        <v>4</v>
      </c>
      <c r="I18">
        <v>140</v>
      </c>
      <c r="K18">
        <v>200</v>
      </c>
    </row>
    <row r="19" spans="1:11" ht="12.75">
      <c r="A19" s="1">
        <v>11</v>
      </c>
      <c r="B19" s="1" t="s">
        <v>10</v>
      </c>
      <c r="C19" s="1">
        <v>41</v>
      </c>
      <c r="D19" s="1">
        <v>150</v>
      </c>
      <c r="E19" s="1">
        <f t="shared" si="0"/>
        <v>3.66</v>
      </c>
      <c r="F19" s="1">
        <f t="shared" si="1"/>
        <v>37</v>
      </c>
      <c r="G19" s="1"/>
      <c r="H19" s="1">
        <f t="shared" si="2"/>
        <v>8.54</v>
      </c>
      <c r="I19">
        <v>350</v>
      </c>
      <c r="K19">
        <v>250</v>
      </c>
    </row>
    <row r="20" spans="1:11" ht="12.75">
      <c r="A20" s="1">
        <v>12</v>
      </c>
      <c r="B20" s="1" t="s">
        <v>11</v>
      </c>
      <c r="C20" s="1">
        <v>19</v>
      </c>
      <c r="D20" s="1">
        <v>90</v>
      </c>
      <c r="E20" s="1">
        <f t="shared" si="0"/>
        <v>4.74</v>
      </c>
      <c r="F20" s="1">
        <f t="shared" si="1"/>
        <v>47</v>
      </c>
      <c r="G20" s="1"/>
      <c r="H20" s="1">
        <f t="shared" si="2"/>
        <v>6.32</v>
      </c>
      <c r="I20">
        <v>120</v>
      </c>
      <c r="K20">
        <v>100</v>
      </c>
    </row>
    <row r="21" spans="1:11" ht="12.75">
      <c r="A21" s="1">
        <v>13</v>
      </c>
      <c r="B21" s="1" t="s">
        <v>12</v>
      </c>
      <c r="C21" s="1">
        <v>44</v>
      </c>
      <c r="D21" s="1"/>
      <c r="E21" s="1">
        <f t="shared" si="0"/>
        <v>0</v>
      </c>
      <c r="F21" s="1">
        <f t="shared" si="1"/>
        <v>0</v>
      </c>
      <c r="G21" s="1"/>
      <c r="H21" s="1">
        <f t="shared" si="2"/>
        <v>4.55</v>
      </c>
      <c r="I21">
        <v>200</v>
      </c>
      <c r="K21">
        <v>240</v>
      </c>
    </row>
    <row r="22" spans="1:11" ht="12.75">
      <c r="A22" s="1">
        <v>14</v>
      </c>
      <c r="B22" s="1" t="s">
        <v>13</v>
      </c>
      <c r="C22" s="1">
        <v>31</v>
      </c>
      <c r="D22" s="1">
        <v>290</v>
      </c>
      <c r="E22" s="1">
        <f t="shared" si="0"/>
        <v>9.35</v>
      </c>
      <c r="F22" s="1">
        <f t="shared" si="1"/>
        <v>94</v>
      </c>
      <c r="G22" s="1"/>
      <c r="H22" s="1">
        <f t="shared" si="2"/>
        <v>4.84</v>
      </c>
      <c r="I22">
        <v>150</v>
      </c>
      <c r="K22">
        <v>160</v>
      </c>
    </row>
    <row r="23" spans="1:11" ht="12.75">
      <c r="A23" s="1">
        <v>15</v>
      </c>
      <c r="B23" s="1" t="s">
        <v>14</v>
      </c>
      <c r="C23" s="1">
        <v>43</v>
      </c>
      <c r="D23" s="1"/>
      <c r="E23" s="1">
        <f t="shared" si="0"/>
        <v>0</v>
      </c>
      <c r="F23" s="1">
        <f t="shared" si="1"/>
        <v>0</v>
      </c>
      <c r="G23" s="1"/>
      <c r="H23" s="1">
        <f t="shared" si="2"/>
        <v>11.63</v>
      </c>
      <c r="I23">
        <v>500</v>
      </c>
      <c r="K23">
        <v>500</v>
      </c>
    </row>
    <row r="24" spans="1:11" ht="12.75">
      <c r="A24" s="1">
        <v>16</v>
      </c>
      <c r="B24" s="1" t="s">
        <v>15</v>
      </c>
      <c r="C24" s="1">
        <v>29</v>
      </c>
      <c r="D24" s="1">
        <v>260</v>
      </c>
      <c r="E24" s="1">
        <f t="shared" si="0"/>
        <v>8.97</v>
      </c>
      <c r="F24" s="1">
        <f t="shared" si="1"/>
        <v>90</v>
      </c>
      <c r="G24" s="1"/>
      <c r="H24" s="1">
        <f t="shared" si="2"/>
        <v>9.31</v>
      </c>
      <c r="I24">
        <v>270</v>
      </c>
      <c r="K24">
        <v>400</v>
      </c>
    </row>
    <row r="25" spans="1:9" ht="12.75">
      <c r="A25" s="1">
        <v>17</v>
      </c>
      <c r="B25" s="1" t="s">
        <v>16</v>
      </c>
      <c r="C25" s="1">
        <v>55</v>
      </c>
      <c r="D25" s="1">
        <v>165</v>
      </c>
      <c r="E25" s="1">
        <f t="shared" si="0"/>
        <v>3</v>
      </c>
      <c r="F25" s="1">
        <f t="shared" si="1"/>
        <v>30</v>
      </c>
      <c r="G25" s="1"/>
      <c r="H25" s="1">
        <f t="shared" si="2"/>
        <v>5.09</v>
      </c>
      <c r="I25">
        <v>280</v>
      </c>
    </row>
    <row r="26" spans="1:11" ht="12.75">
      <c r="A26" s="1">
        <v>18</v>
      </c>
      <c r="B26" s="1" t="s">
        <v>17</v>
      </c>
      <c r="C26" s="1">
        <v>40</v>
      </c>
      <c r="D26" s="1">
        <v>300</v>
      </c>
      <c r="E26" s="1">
        <f t="shared" si="0"/>
        <v>7.5</v>
      </c>
      <c r="F26" s="1">
        <f t="shared" si="1"/>
        <v>75</v>
      </c>
      <c r="G26" s="1"/>
      <c r="H26" s="1">
        <f t="shared" si="2"/>
        <v>7.5</v>
      </c>
      <c r="I26">
        <v>300</v>
      </c>
      <c r="K26">
        <v>400</v>
      </c>
    </row>
    <row r="27" spans="1:9" ht="12.75">
      <c r="A27" s="1">
        <v>19</v>
      </c>
      <c r="B27" s="1" t="s">
        <v>18</v>
      </c>
      <c r="C27" s="1">
        <v>31</v>
      </c>
      <c r="D27" s="1">
        <v>205</v>
      </c>
      <c r="E27" s="1">
        <f t="shared" si="0"/>
        <v>6.61</v>
      </c>
      <c r="F27" s="1">
        <f t="shared" si="1"/>
        <v>66</v>
      </c>
      <c r="G27" s="1"/>
      <c r="H27" s="1">
        <f t="shared" si="2"/>
        <v>9.84</v>
      </c>
      <c r="I27">
        <v>305</v>
      </c>
    </row>
    <row r="28" spans="1:9" ht="12.75">
      <c r="A28" s="1">
        <v>20</v>
      </c>
      <c r="B28" s="1" t="s">
        <v>19</v>
      </c>
      <c r="C28" s="1">
        <v>77</v>
      </c>
      <c r="D28" s="1"/>
      <c r="E28" s="1">
        <f t="shared" si="0"/>
        <v>0</v>
      </c>
      <c r="F28" s="1">
        <f t="shared" si="1"/>
        <v>0</v>
      </c>
      <c r="G28" s="1"/>
      <c r="H28" s="1">
        <f t="shared" si="2"/>
        <v>3.9</v>
      </c>
      <c r="I28">
        <v>300</v>
      </c>
    </row>
    <row r="29" spans="1:13" ht="12.75">
      <c r="A29" s="1">
        <v>21</v>
      </c>
      <c r="B29" s="1" t="s">
        <v>20</v>
      </c>
      <c r="C29" s="1">
        <v>78</v>
      </c>
      <c r="D29" s="1">
        <v>370</v>
      </c>
      <c r="E29" s="1">
        <f t="shared" si="0"/>
        <v>4.74</v>
      </c>
      <c r="F29" s="1">
        <f t="shared" si="1"/>
        <v>47</v>
      </c>
      <c r="G29" s="1"/>
      <c r="H29" s="1">
        <f t="shared" si="2"/>
        <v>0</v>
      </c>
      <c r="I29">
        <v>0</v>
      </c>
      <c r="J29" t="s">
        <v>52</v>
      </c>
      <c r="K29">
        <v>1190</v>
      </c>
      <c r="M29">
        <v>470</v>
      </c>
    </row>
    <row r="30" spans="1:9" ht="12.75">
      <c r="A30" s="1">
        <v>22</v>
      </c>
      <c r="B30" s="1" t="s">
        <v>21</v>
      </c>
      <c r="C30" s="1">
        <v>53</v>
      </c>
      <c r="D30" s="1">
        <v>200</v>
      </c>
      <c r="E30" s="1">
        <f t="shared" si="0"/>
        <v>3.77</v>
      </c>
      <c r="F30" s="1">
        <f t="shared" si="1"/>
        <v>38</v>
      </c>
      <c r="G30" s="1"/>
      <c r="H30" s="1">
        <f t="shared" si="2"/>
        <v>3.77</v>
      </c>
      <c r="I30">
        <v>200</v>
      </c>
    </row>
    <row r="31" spans="1:11" ht="12.75">
      <c r="A31" s="1">
        <v>23</v>
      </c>
      <c r="B31" s="1" t="s">
        <v>22</v>
      </c>
      <c r="C31" s="1">
        <v>43</v>
      </c>
      <c r="D31" s="1">
        <v>310</v>
      </c>
      <c r="E31" s="1">
        <f t="shared" si="0"/>
        <v>7.21</v>
      </c>
      <c r="F31" s="1">
        <f t="shared" si="1"/>
        <v>72</v>
      </c>
      <c r="G31" s="1"/>
      <c r="H31" s="1">
        <f t="shared" si="2"/>
        <v>0.02</v>
      </c>
      <c r="I31">
        <v>1</v>
      </c>
      <c r="K31">
        <v>950</v>
      </c>
    </row>
    <row r="32" spans="1:11" ht="12.75">
      <c r="A32" s="1">
        <v>24</v>
      </c>
      <c r="B32" s="1" t="s">
        <v>23</v>
      </c>
      <c r="C32" s="1">
        <v>28</v>
      </c>
      <c r="D32" s="1">
        <v>80</v>
      </c>
      <c r="E32" s="1">
        <f t="shared" si="0"/>
        <v>2.86</v>
      </c>
      <c r="F32" s="1">
        <f t="shared" si="1"/>
        <v>29</v>
      </c>
      <c r="G32" s="1"/>
      <c r="H32" s="1">
        <f t="shared" si="2"/>
        <v>5.36</v>
      </c>
      <c r="I32">
        <v>150</v>
      </c>
      <c r="K32">
        <v>260</v>
      </c>
    </row>
    <row r="33" spans="1:11" ht="12.75">
      <c r="A33" s="1">
        <v>25</v>
      </c>
      <c r="B33" s="1" t="s">
        <v>24</v>
      </c>
      <c r="C33" s="1">
        <v>22</v>
      </c>
      <c r="D33" s="1">
        <v>170</v>
      </c>
      <c r="E33" s="1">
        <f t="shared" si="0"/>
        <v>7.73</v>
      </c>
      <c r="F33" s="1">
        <f t="shared" si="1"/>
        <v>77</v>
      </c>
      <c r="G33" s="1"/>
      <c r="H33" s="1">
        <f t="shared" si="2"/>
        <v>9.09</v>
      </c>
      <c r="I33">
        <v>200</v>
      </c>
      <c r="K33">
        <v>300</v>
      </c>
    </row>
    <row r="34" spans="1:9" ht="12.75">
      <c r="A34" s="1">
        <v>26</v>
      </c>
      <c r="B34" s="1" t="s">
        <v>25</v>
      </c>
      <c r="C34" s="1">
        <v>6</v>
      </c>
      <c r="D34" s="1">
        <v>140</v>
      </c>
      <c r="E34" s="1">
        <f t="shared" si="0"/>
        <v>23.33</v>
      </c>
      <c r="F34" s="1">
        <f t="shared" si="1"/>
        <v>233</v>
      </c>
      <c r="G34" s="1"/>
      <c r="H34" s="1">
        <f t="shared" si="2"/>
        <v>0.17</v>
      </c>
      <c r="I34">
        <v>1</v>
      </c>
    </row>
    <row r="35" spans="1:11" ht="12.75">
      <c r="A35" s="1">
        <v>27</v>
      </c>
      <c r="B35" s="1" t="s">
        <v>26</v>
      </c>
      <c r="C35" s="1">
        <v>18</v>
      </c>
      <c r="D35" s="1">
        <v>250</v>
      </c>
      <c r="E35" s="1">
        <f t="shared" si="0"/>
        <v>13.89</v>
      </c>
      <c r="F35" s="1">
        <f t="shared" si="1"/>
        <v>139</v>
      </c>
      <c r="G35" s="1"/>
      <c r="H35" s="1">
        <f t="shared" si="2"/>
        <v>9.44</v>
      </c>
      <c r="I35">
        <v>170</v>
      </c>
      <c r="K35">
        <v>170</v>
      </c>
    </row>
    <row r="36" spans="1:11" ht="12.75">
      <c r="A36" s="1">
        <v>28</v>
      </c>
      <c r="B36" s="1" t="s">
        <v>44</v>
      </c>
      <c r="C36" s="1">
        <v>22</v>
      </c>
      <c r="D36" s="1">
        <v>260</v>
      </c>
      <c r="E36" s="1">
        <f t="shared" si="0"/>
        <v>11.82</v>
      </c>
      <c r="F36" s="1">
        <f t="shared" si="1"/>
        <v>118</v>
      </c>
      <c r="G36" s="1"/>
      <c r="H36" s="1">
        <f t="shared" si="2"/>
        <v>14.09</v>
      </c>
      <c r="I36">
        <v>310</v>
      </c>
      <c r="K36">
        <v>100</v>
      </c>
    </row>
    <row r="37" spans="1:11" ht="12.75">
      <c r="A37" s="1">
        <v>29</v>
      </c>
      <c r="B37" s="1" t="s">
        <v>27</v>
      </c>
      <c r="C37" s="1">
        <v>14</v>
      </c>
      <c r="D37" s="1">
        <v>150</v>
      </c>
      <c r="E37" s="1">
        <f t="shared" si="0"/>
        <v>10.71</v>
      </c>
      <c r="F37" s="1">
        <f t="shared" si="1"/>
        <v>107</v>
      </c>
      <c r="G37" s="1"/>
      <c r="H37" s="1">
        <f t="shared" si="2"/>
        <v>6.43</v>
      </c>
      <c r="I37">
        <v>90</v>
      </c>
      <c r="K37">
        <v>160</v>
      </c>
    </row>
    <row r="38" spans="1:9" ht="12.75">
      <c r="A38" s="1">
        <v>30</v>
      </c>
      <c r="B38" s="1" t="s">
        <v>28</v>
      </c>
      <c r="C38" s="1">
        <v>17</v>
      </c>
      <c r="D38" s="1">
        <v>100</v>
      </c>
      <c r="E38" s="1">
        <f t="shared" si="0"/>
        <v>5.88</v>
      </c>
      <c r="F38" s="1">
        <f t="shared" si="1"/>
        <v>59</v>
      </c>
      <c r="G38" s="1"/>
      <c r="H38" s="1">
        <f t="shared" si="2"/>
        <v>5.88</v>
      </c>
      <c r="I38">
        <v>100</v>
      </c>
    </row>
    <row r="39" spans="1:11" ht="12.75">
      <c r="A39" s="1">
        <v>31</v>
      </c>
      <c r="B39" s="1" t="s">
        <v>29</v>
      </c>
      <c r="C39" s="1">
        <v>16</v>
      </c>
      <c r="D39" s="1">
        <v>80</v>
      </c>
      <c r="E39" s="1">
        <f t="shared" si="0"/>
        <v>5</v>
      </c>
      <c r="F39" s="1">
        <f t="shared" si="1"/>
        <v>50</v>
      </c>
      <c r="G39" s="1"/>
      <c r="H39" s="1">
        <f t="shared" si="2"/>
        <v>8.44</v>
      </c>
      <c r="I39">
        <v>135</v>
      </c>
      <c r="K39">
        <v>150</v>
      </c>
    </row>
    <row r="40" spans="1:11" ht="12.75">
      <c r="A40" s="1">
        <v>32</v>
      </c>
      <c r="B40" s="1" t="s">
        <v>30</v>
      </c>
      <c r="C40" s="1">
        <v>19</v>
      </c>
      <c r="D40" s="1">
        <v>200</v>
      </c>
      <c r="E40" s="1">
        <f t="shared" si="0"/>
        <v>10.53</v>
      </c>
      <c r="F40" s="1">
        <f t="shared" si="1"/>
        <v>105</v>
      </c>
      <c r="G40" s="1"/>
      <c r="H40" s="1">
        <f t="shared" si="2"/>
        <v>4.21</v>
      </c>
      <c r="I40">
        <v>80</v>
      </c>
      <c r="K40">
        <v>200</v>
      </c>
    </row>
    <row r="41" spans="1:11" ht="12.75">
      <c r="A41" s="1">
        <v>33</v>
      </c>
      <c r="B41" s="1" t="s">
        <v>31</v>
      </c>
      <c r="C41" s="1">
        <v>21</v>
      </c>
      <c r="D41" s="1">
        <v>265</v>
      </c>
      <c r="E41" s="1">
        <f t="shared" si="0"/>
        <v>12.62</v>
      </c>
      <c r="F41" s="1">
        <f t="shared" si="1"/>
        <v>126</v>
      </c>
      <c r="G41" s="1"/>
      <c r="H41" s="1">
        <f t="shared" si="2"/>
        <v>0.05</v>
      </c>
      <c r="I41">
        <v>1</v>
      </c>
      <c r="K41">
        <v>340</v>
      </c>
    </row>
    <row r="42" spans="1:11" ht="12.75">
      <c r="A42" s="1">
        <v>34</v>
      </c>
      <c r="B42" s="1" t="s">
        <v>32</v>
      </c>
      <c r="C42" s="1">
        <v>37</v>
      </c>
      <c r="D42" s="1">
        <v>295</v>
      </c>
      <c r="E42" s="1">
        <f t="shared" si="0"/>
        <v>7.97</v>
      </c>
      <c r="F42" s="1">
        <f t="shared" si="1"/>
        <v>80</v>
      </c>
      <c r="G42" s="1"/>
      <c r="H42" s="1">
        <f t="shared" si="2"/>
        <v>3.78</v>
      </c>
      <c r="I42">
        <v>140</v>
      </c>
      <c r="K42">
        <v>200</v>
      </c>
    </row>
    <row r="43" spans="1:9" ht="12.75">
      <c r="A43" s="1">
        <v>35</v>
      </c>
      <c r="B43" s="1" t="s">
        <v>33</v>
      </c>
      <c r="C43" s="1">
        <v>18</v>
      </c>
      <c r="D43" s="1">
        <v>120</v>
      </c>
      <c r="E43" s="1">
        <f t="shared" si="0"/>
        <v>6.67</v>
      </c>
      <c r="F43" s="1">
        <f t="shared" si="1"/>
        <v>67</v>
      </c>
      <c r="G43" s="1"/>
      <c r="H43" s="1">
        <f t="shared" si="2"/>
        <v>8.33</v>
      </c>
      <c r="I43">
        <v>150</v>
      </c>
    </row>
    <row r="44" spans="1:11" ht="12.75">
      <c r="A44" s="1">
        <v>36</v>
      </c>
      <c r="B44" s="1" t="s">
        <v>34</v>
      </c>
      <c r="C44" s="1">
        <v>15</v>
      </c>
      <c r="D44" s="1">
        <v>140</v>
      </c>
      <c r="E44" s="1">
        <f t="shared" si="0"/>
        <v>9.33</v>
      </c>
      <c r="F44" s="1">
        <f t="shared" si="1"/>
        <v>93</v>
      </c>
      <c r="G44" s="1"/>
      <c r="H44" s="1">
        <f t="shared" si="2"/>
        <v>9.33</v>
      </c>
      <c r="I44">
        <v>140</v>
      </c>
      <c r="K44">
        <v>250</v>
      </c>
    </row>
    <row r="45" spans="1:9" ht="12.75">
      <c r="A45" s="1">
        <v>37</v>
      </c>
      <c r="B45" s="1" t="s">
        <v>35</v>
      </c>
      <c r="C45" s="1">
        <v>12</v>
      </c>
      <c r="D45" s="1"/>
      <c r="E45" s="1">
        <f t="shared" si="0"/>
        <v>0</v>
      </c>
      <c r="F45" s="1">
        <f t="shared" si="1"/>
        <v>0</v>
      </c>
      <c r="G45" s="1"/>
      <c r="H45" s="1">
        <f t="shared" si="2"/>
        <v>20.83</v>
      </c>
      <c r="I45">
        <v>250</v>
      </c>
    </row>
    <row r="46" spans="1:9" ht="12.75">
      <c r="A46" s="1">
        <v>38</v>
      </c>
      <c r="B46" s="1" t="s">
        <v>36</v>
      </c>
      <c r="C46" s="1">
        <v>12</v>
      </c>
      <c r="D46" s="1"/>
      <c r="E46" s="1">
        <f t="shared" si="0"/>
        <v>0</v>
      </c>
      <c r="F46" s="1">
        <f t="shared" si="1"/>
        <v>0</v>
      </c>
      <c r="G46" s="1"/>
      <c r="H46" s="1">
        <f t="shared" si="2"/>
        <v>0.08</v>
      </c>
      <c r="I46">
        <v>1</v>
      </c>
    </row>
    <row r="47" spans="1:9" ht="12.75">
      <c r="A47" s="1">
        <v>39</v>
      </c>
      <c r="B47" s="1" t="s">
        <v>37</v>
      </c>
      <c r="C47" s="1">
        <v>14</v>
      </c>
      <c r="D47" s="1">
        <v>750</v>
      </c>
      <c r="E47" s="1">
        <f t="shared" si="0"/>
        <v>53.57</v>
      </c>
      <c r="F47" s="1">
        <f t="shared" si="1"/>
        <v>536</v>
      </c>
      <c r="G47" s="1"/>
      <c r="H47" s="1">
        <f t="shared" si="2"/>
        <v>15.36</v>
      </c>
      <c r="I47">
        <v>215</v>
      </c>
    </row>
    <row r="48" spans="1:9" ht="12.75">
      <c r="A48" s="1">
        <v>40</v>
      </c>
      <c r="B48" s="1" t="s">
        <v>38</v>
      </c>
      <c r="C48" s="1">
        <v>16</v>
      </c>
      <c r="D48" s="1"/>
      <c r="E48" s="1">
        <f t="shared" si="0"/>
        <v>0</v>
      </c>
      <c r="F48" s="1">
        <f t="shared" si="1"/>
        <v>0</v>
      </c>
      <c r="G48" s="1"/>
      <c r="H48" s="1">
        <f t="shared" si="2"/>
        <v>12.5</v>
      </c>
      <c r="I48">
        <v>200</v>
      </c>
    </row>
    <row r="49" spans="1:9" ht="12.75">
      <c r="A49" s="1">
        <v>41</v>
      </c>
      <c r="B49" s="1" t="s">
        <v>39</v>
      </c>
      <c r="C49" s="1">
        <v>56</v>
      </c>
      <c r="D49" s="1"/>
      <c r="E49" s="1">
        <f t="shared" si="0"/>
        <v>0</v>
      </c>
      <c r="F49" s="1">
        <f t="shared" si="1"/>
        <v>0</v>
      </c>
      <c r="G49" s="1"/>
      <c r="H49" s="1">
        <f t="shared" si="2"/>
        <v>3.04</v>
      </c>
      <c r="I49">
        <v>170</v>
      </c>
    </row>
    <row r="50" spans="1:9" ht="12.75">
      <c r="A50" s="1">
        <v>42</v>
      </c>
      <c r="B50" s="1" t="s">
        <v>40</v>
      </c>
      <c r="C50" s="1">
        <v>6</v>
      </c>
      <c r="D50" s="1"/>
      <c r="E50" s="1">
        <f t="shared" si="0"/>
        <v>0</v>
      </c>
      <c r="F50" s="1">
        <f t="shared" si="1"/>
        <v>0</v>
      </c>
      <c r="G50" s="1"/>
      <c r="H50" s="1">
        <f t="shared" si="2"/>
        <v>0</v>
      </c>
      <c r="I50">
        <v>0</v>
      </c>
    </row>
    <row r="51" spans="1:9" ht="12.75">
      <c r="A51" s="1"/>
      <c r="B51" s="1"/>
      <c r="C51" s="1">
        <f>SUM(C9:C50)</f>
        <v>1352</v>
      </c>
      <c r="D51" s="1">
        <f>SUM(D9:D50)</f>
        <v>6750</v>
      </c>
      <c r="E51" s="1">
        <f t="shared" si="0"/>
        <v>4.99</v>
      </c>
      <c r="F51" s="1">
        <v>49</v>
      </c>
      <c r="G51" s="1"/>
      <c r="H51" s="1">
        <f t="shared" si="2"/>
        <v>5.66</v>
      </c>
      <c r="I51">
        <f>SUM(I9:I50)</f>
        <v>7659</v>
      </c>
    </row>
    <row r="52" spans="1:11" ht="12.75">
      <c r="A52" s="1"/>
      <c r="B52" s="1" t="s">
        <v>53</v>
      </c>
      <c r="C52" s="1"/>
      <c r="D52" s="1"/>
      <c r="E52" s="1"/>
      <c r="F52" s="1"/>
      <c r="G52" s="1"/>
      <c r="H52" s="1"/>
      <c r="K52">
        <v>500</v>
      </c>
    </row>
    <row r="53" spans="2:11" ht="12.75">
      <c r="B53" s="2" t="s">
        <v>67</v>
      </c>
      <c r="K53">
        <v>200</v>
      </c>
    </row>
    <row r="54" spans="2:11" ht="12.75">
      <c r="B54" s="2" t="s">
        <v>54</v>
      </c>
      <c r="K54">
        <v>100</v>
      </c>
    </row>
    <row r="56" ht="12.75">
      <c r="K56">
        <f>SUM(K9:K55)</f>
        <v>7890</v>
      </c>
    </row>
    <row r="59" spans="2:6" ht="12.75">
      <c r="B59" t="s">
        <v>55</v>
      </c>
      <c r="C59">
        <v>4</v>
      </c>
      <c r="D59">
        <v>36</v>
      </c>
      <c r="E59">
        <v>144</v>
      </c>
      <c r="F59">
        <v>144</v>
      </c>
    </row>
    <row r="60" spans="2:6" ht="12.75">
      <c r="B60" t="s">
        <v>56</v>
      </c>
      <c r="C60">
        <v>50</v>
      </c>
      <c r="D60">
        <v>1.5</v>
      </c>
      <c r="E60">
        <v>75</v>
      </c>
      <c r="F60">
        <v>75</v>
      </c>
    </row>
    <row r="61" spans="2:6" ht="12.75">
      <c r="B61" t="s">
        <v>57</v>
      </c>
      <c r="C61">
        <v>4</v>
      </c>
      <c r="D61">
        <v>69</v>
      </c>
      <c r="E61">
        <v>276</v>
      </c>
      <c r="F61">
        <v>207</v>
      </c>
    </row>
    <row r="62" spans="2:6" ht="12.75">
      <c r="B62" t="s">
        <v>58</v>
      </c>
      <c r="C62">
        <v>4</v>
      </c>
      <c r="D62">
        <v>75</v>
      </c>
      <c r="E62">
        <v>300</v>
      </c>
      <c r="F62">
        <v>225</v>
      </c>
    </row>
    <row r="63" spans="2:6" ht="12.75">
      <c r="B63" t="s">
        <v>59</v>
      </c>
      <c r="C63">
        <v>10</v>
      </c>
      <c r="D63">
        <v>1</v>
      </c>
      <c r="E63">
        <v>10</v>
      </c>
      <c r="F63">
        <v>10</v>
      </c>
    </row>
    <row r="64" spans="2:6" ht="12.75">
      <c r="B64" t="s">
        <v>60</v>
      </c>
      <c r="C64">
        <v>1</v>
      </c>
      <c r="D64">
        <v>35</v>
      </c>
      <c r="E64">
        <v>35</v>
      </c>
      <c r="F64">
        <v>35</v>
      </c>
    </row>
    <row r="65" spans="2:6" ht="12.75">
      <c r="B65" t="s">
        <v>61</v>
      </c>
      <c r="C65">
        <v>4</v>
      </c>
      <c r="D65">
        <v>39</v>
      </c>
      <c r="E65">
        <v>156</v>
      </c>
      <c r="F65">
        <v>117</v>
      </c>
    </row>
    <row r="66" spans="2:6" ht="12.75">
      <c r="B66" t="s">
        <v>62</v>
      </c>
      <c r="C66">
        <v>4</v>
      </c>
      <c r="D66">
        <v>44</v>
      </c>
      <c r="E66">
        <v>176</v>
      </c>
      <c r="F66">
        <v>132</v>
      </c>
    </row>
    <row r="67" spans="2:6" ht="12.75">
      <c r="B67" t="s">
        <v>63</v>
      </c>
      <c r="C67">
        <v>4</v>
      </c>
      <c r="D67">
        <v>15</v>
      </c>
      <c r="E67">
        <v>60</v>
      </c>
      <c r="F67">
        <v>45</v>
      </c>
    </row>
    <row r="68" spans="2:6" ht="12.75">
      <c r="B68" t="s">
        <v>64</v>
      </c>
      <c r="C68">
        <v>4</v>
      </c>
      <c r="D68">
        <v>8</v>
      </c>
      <c r="E68">
        <v>32</v>
      </c>
      <c r="F68">
        <v>24</v>
      </c>
    </row>
    <row r="69" spans="2:6" ht="12.75">
      <c r="B69" t="s">
        <v>65</v>
      </c>
      <c r="C69">
        <v>4</v>
      </c>
      <c r="D69">
        <v>120</v>
      </c>
      <c r="E69">
        <v>480</v>
      </c>
      <c r="F69">
        <v>480</v>
      </c>
    </row>
    <row r="70" spans="2:3" ht="12.75">
      <c r="B70" t="s">
        <v>66</v>
      </c>
      <c r="C70">
        <v>4</v>
      </c>
    </row>
    <row r="71" spans="5:6" ht="12.75">
      <c r="E71">
        <f>SUM(E59:E70)</f>
        <v>1744</v>
      </c>
      <c r="F71">
        <f>SUM(F59:F70)</f>
        <v>1494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2012-05-10T06:01:38Z</cp:lastPrinted>
  <dcterms:created xsi:type="dcterms:W3CDTF">1996-10-08T23:32:33Z</dcterms:created>
  <dcterms:modified xsi:type="dcterms:W3CDTF">2012-05-17T08:22:00Z</dcterms:modified>
  <cp:category/>
  <cp:version/>
  <cp:contentType/>
  <cp:contentStatus/>
</cp:coreProperties>
</file>